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校務財務公開化\繳交\"/>
    </mc:Choice>
  </mc:AlternateContent>
  <bookViews>
    <workbookView xWindow="0" yWindow="0" windowWidth="15336" windowHeight="5736" tabRatio="778"/>
  </bookViews>
  <sheets>
    <sheet name="對學校的整體滿意度(畢業後一年)" sheetId="42" r:id="rId1"/>
    <sheet name="學生應需加強哪些能力才能做好工作(畢業後一年)" sheetId="36" r:id="rId2"/>
    <sheet name="對學校的整體滿意度(畢業後三年)" sheetId="38" r:id="rId3"/>
    <sheet name="學生應需加強哪些能力才能做好工作(畢業後三年)" sheetId="39" r:id="rId4"/>
    <sheet name="對學校的整體滿意度(畢業後五年)" sheetId="40" r:id="rId5"/>
    <sheet name="學校應該幫學弟妹加強哪些能力(畢業後五年)" sheetId="4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1" l="1"/>
  <c r="E16" i="41"/>
  <c r="F16" i="41"/>
  <c r="G16" i="41"/>
  <c r="H16" i="41"/>
  <c r="I16" i="41"/>
  <c r="J16" i="41"/>
  <c r="K16" i="41"/>
  <c r="L16" i="41"/>
  <c r="M16" i="41"/>
  <c r="N16" i="41"/>
  <c r="O16" i="41"/>
  <c r="D18" i="41"/>
  <c r="E18" i="41"/>
  <c r="F18" i="41"/>
  <c r="G18" i="41"/>
  <c r="H18" i="41"/>
  <c r="I18" i="41"/>
  <c r="J18" i="41"/>
  <c r="K18" i="41"/>
  <c r="L18" i="41"/>
  <c r="M18" i="41"/>
  <c r="N18" i="41"/>
  <c r="O18" i="41"/>
  <c r="D20" i="41"/>
  <c r="E20" i="41"/>
  <c r="F20" i="41"/>
  <c r="G20" i="41"/>
  <c r="H20" i="41"/>
  <c r="I20" i="41"/>
  <c r="J20" i="41"/>
  <c r="K20" i="41"/>
  <c r="L20" i="41"/>
  <c r="M20" i="41"/>
  <c r="N20" i="41"/>
  <c r="O20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D36" i="41"/>
  <c r="E36" i="41"/>
  <c r="F36" i="41"/>
  <c r="G36" i="41"/>
  <c r="H36" i="41"/>
  <c r="I36" i="41"/>
  <c r="J36" i="41"/>
  <c r="K36" i="41"/>
  <c r="L36" i="41"/>
  <c r="M36" i="41"/>
  <c r="N36" i="41"/>
  <c r="O36" i="41"/>
  <c r="D38" i="41"/>
  <c r="E38" i="41"/>
  <c r="F38" i="41"/>
  <c r="G38" i="41"/>
  <c r="H38" i="41"/>
  <c r="I38" i="41"/>
  <c r="J38" i="41"/>
  <c r="K38" i="41"/>
  <c r="L38" i="41"/>
  <c r="M38" i="41"/>
  <c r="N38" i="41"/>
  <c r="O38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D44" i="41"/>
  <c r="E44" i="41"/>
  <c r="F44" i="41"/>
  <c r="G44" i="41"/>
  <c r="H44" i="41"/>
  <c r="I44" i="41"/>
  <c r="J44" i="41"/>
  <c r="K44" i="41"/>
  <c r="L44" i="41"/>
  <c r="M44" i="41"/>
  <c r="N44" i="41"/>
  <c r="O44" i="41"/>
  <c r="D46" i="41"/>
  <c r="E46" i="41"/>
  <c r="F46" i="41"/>
  <c r="G46" i="41"/>
  <c r="H46" i="41"/>
  <c r="I46" i="41"/>
  <c r="J46" i="41"/>
  <c r="K46" i="41"/>
  <c r="L46" i="41"/>
  <c r="M46" i="41"/>
  <c r="N46" i="41"/>
  <c r="O46" i="41"/>
  <c r="D48" i="41"/>
  <c r="E48" i="41"/>
  <c r="F48" i="41"/>
  <c r="G48" i="41"/>
  <c r="H48" i="41"/>
  <c r="I48" i="41"/>
  <c r="J48" i="41"/>
  <c r="K48" i="41"/>
  <c r="L48" i="41"/>
  <c r="M48" i="41"/>
  <c r="N48" i="41"/>
  <c r="O48" i="41"/>
  <c r="D50" i="41"/>
  <c r="E50" i="41"/>
  <c r="F50" i="41"/>
  <c r="G50" i="41"/>
  <c r="H50" i="41"/>
  <c r="I50" i="41"/>
  <c r="J50" i="41"/>
  <c r="K50" i="41"/>
  <c r="L50" i="41"/>
  <c r="M50" i="41"/>
  <c r="N50" i="41"/>
  <c r="O50" i="41"/>
  <c r="D52" i="41"/>
  <c r="E52" i="41"/>
  <c r="F52" i="41"/>
  <c r="G52" i="41"/>
  <c r="H52" i="41"/>
  <c r="I52" i="41"/>
  <c r="J52" i="41"/>
  <c r="K52" i="41"/>
  <c r="L52" i="41"/>
  <c r="M52" i="41"/>
  <c r="N52" i="41"/>
  <c r="O52" i="41"/>
  <c r="D54" i="41"/>
  <c r="E54" i="41"/>
  <c r="F54" i="41"/>
  <c r="G54" i="41"/>
  <c r="H54" i="41"/>
  <c r="I54" i="41"/>
  <c r="J54" i="41"/>
  <c r="K54" i="41"/>
  <c r="L54" i="41"/>
  <c r="M54" i="41"/>
  <c r="N54" i="41"/>
  <c r="O54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D58" i="41"/>
  <c r="E58" i="41"/>
  <c r="F58" i="41"/>
  <c r="G58" i="41"/>
  <c r="H58" i="41"/>
  <c r="I58" i="41"/>
  <c r="J58" i="41"/>
  <c r="K58" i="41"/>
  <c r="L58" i="41"/>
  <c r="M58" i="41"/>
  <c r="N58" i="41"/>
  <c r="O58" i="41"/>
  <c r="D60" i="41"/>
  <c r="E60" i="41"/>
  <c r="F60" i="41"/>
  <c r="G60" i="41"/>
  <c r="H60" i="41"/>
  <c r="I60" i="41"/>
  <c r="J60" i="41"/>
  <c r="K60" i="41"/>
  <c r="L60" i="41"/>
  <c r="M60" i="41"/>
  <c r="N60" i="41"/>
  <c r="O60" i="41"/>
  <c r="D62" i="41"/>
  <c r="E62" i="41"/>
  <c r="F62" i="41"/>
  <c r="G62" i="41"/>
  <c r="H62" i="41"/>
  <c r="I62" i="41"/>
  <c r="J62" i="41"/>
  <c r="K62" i="41"/>
  <c r="L62" i="41"/>
  <c r="M62" i="41"/>
  <c r="N62" i="41"/>
  <c r="O62" i="41"/>
  <c r="D64" i="41"/>
  <c r="E64" i="41"/>
  <c r="F64" i="41"/>
  <c r="G64" i="41"/>
  <c r="H64" i="41"/>
  <c r="I64" i="41"/>
  <c r="J64" i="41"/>
  <c r="K64" i="41"/>
  <c r="L64" i="41"/>
  <c r="M64" i="41"/>
  <c r="N64" i="41"/>
  <c r="O64" i="41"/>
  <c r="D66" i="41"/>
  <c r="E66" i="41"/>
  <c r="F66" i="41"/>
  <c r="G66" i="41"/>
  <c r="H66" i="41"/>
  <c r="I66" i="41"/>
  <c r="J66" i="41"/>
  <c r="K66" i="41"/>
  <c r="L66" i="41"/>
  <c r="M66" i="41"/>
  <c r="N66" i="41"/>
  <c r="O66" i="41"/>
  <c r="D68" i="41"/>
  <c r="E68" i="41"/>
  <c r="F68" i="41"/>
  <c r="G68" i="41"/>
  <c r="H68" i="41"/>
  <c r="I68" i="41"/>
  <c r="J68" i="41"/>
  <c r="K68" i="41"/>
  <c r="L68" i="41"/>
  <c r="M68" i="41"/>
  <c r="N68" i="41"/>
  <c r="O68" i="41"/>
  <c r="D70" i="41"/>
  <c r="E70" i="41"/>
  <c r="F70" i="41"/>
  <c r="G70" i="41"/>
  <c r="H70" i="41"/>
  <c r="I70" i="41"/>
  <c r="J70" i="41"/>
  <c r="K70" i="41"/>
  <c r="L70" i="41"/>
  <c r="M70" i="41"/>
  <c r="N70" i="41"/>
  <c r="O70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D74" i="41"/>
  <c r="E74" i="41"/>
  <c r="F74" i="41"/>
  <c r="G74" i="41"/>
  <c r="H74" i="41"/>
  <c r="I74" i="41"/>
  <c r="J74" i="41"/>
  <c r="K74" i="41"/>
  <c r="L74" i="41"/>
  <c r="M74" i="41"/>
  <c r="N74" i="41"/>
  <c r="O74" i="41"/>
  <c r="D76" i="41"/>
  <c r="E76" i="41"/>
  <c r="F76" i="41"/>
  <c r="G76" i="41"/>
  <c r="H76" i="41"/>
  <c r="I76" i="41"/>
  <c r="J76" i="41"/>
  <c r="K76" i="41"/>
  <c r="L76" i="41"/>
  <c r="M76" i="41"/>
  <c r="N76" i="41"/>
  <c r="O76" i="41"/>
  <c r="D78" i="41"/>
  <c r="E78" i="41"/>
  <c r="F78" i="41"/>
  <c r="G78" i="41"/>
  <c r="H78" i="41"/>
  <c r="I78" i="41"/>
  <c r="J78" i="41"/>
  <c r="K78" i="41"/>
  <c r="L78" i="41"/>
  <c r="M78" i="41"/>
  <c r="N78" i="41"/>
  <c r="O78" i="41"/>
  <c r="D80" i="41"/>
  <c r="E80" i="41"/>
  <c r="F80" i="41"/>
  <c r="G80" i="41"/>
  <c r="H80" i="41"/>
  <c r="I80" i="41"/>
  <c r="J80" i="41"/>
  <c r="K80" i="41"/>
  <c r="L80" i="41"/>
  <c r="M80" i="41"/>
  <c r="N80" i="41"/>
  <c r="O80" i="41"/>
  <c r="D82" i="41"/>
  <c r="E82" i="41"/>
  <c r="F82" i="41"/>
  <c r="G82" i="41"/>
  <c r="H82" i="41"/>
  <c r="I82" i="41"/>
  <c r="J82" i="41"/>
  <c r="K82" i="41"/>
  <c r="L82" i="41"/>
  <c r="M82" i="41"/>
  <c r="N82" i="41"/>
  <c r="O82" i="41"/>
  <c r="D84" i="41"/>
  <c r="E84" i="41"/>
  <c r="F84" i="41"/>
  <c r="G84" i="41"/>
  <c r="H84" i="41"/>
  <c r="I84" i="41"/>
  <c r="J84" i="41"/>
  <c r="K84" i="41"/>
  <c r="L84" i="41"/>
  <c r="M84" i="41"/>
  <c r="N84" i="41"/>
  <c r="O84" i="41"/>
  <c r="D86" i="41"/>
  <c r="E86" i="41"/>
  <c r="F86" i="41"/>
  <c r="G86" i="41"/>
  <c r="H86" i="41"/>
  <c r="I86" i="41"/>
  <c r="J86" i="41"/>
  <c r="K86" i="41"/>
  <c r="L86" i="41"/>
  <c r="M86" i="41"/>
  <c r="N86" i="41"/>
  <c r="O86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94" i="41"/>
  <c r="E94" i="41"/>
  <c r="F94" i="41"/>
  <c r="G94" i="41"/>
  <c r="H94" i="41"/>
  <c r="I94" i="41"/>
  <c r="J94" i="41"/>
  <c r="K94" i="41"/>
  <c r="L94" i="41"/>
  <c r="M94" i="41"/>
  <c r="N94" i="41"/>
  <c r="O94" i="41"/>
  <c r="P94" i="41"/>
  <c r="P92" i="41"/>
  <c r="P90" i="41"/>
  <c r="P88" i="41"/>
  <c r="P86" i="41"/>
  <c r="P84" i="41"/>
  <c r="P82" i="41"/>
  <c r="P80" i="41"/>
  <c r="P78" i="41"/>
  <c r="P76" i="41"/>
  <c r="P74" i="41"/>
  <c r="P72" i="41"/>
  <c r="P70" i="41"/>
  <c r="P68" i="41"/>
  <c r="P66" i="41"/>
  <c r="P64" i="41"/>
  <c r="P62" i="41"/>
  <c r="P60" i="41"/>
  <c r="P58" i="41"/>
  <c r="P56" i="41"/>
  <c r="P54" i="41"/>
  <c r="P52" i="41"/>
  <c r="P50" i="41"/>
  <c r="P48" i="41"/>
  <c r="P46" i="41"/>
  <c r="P44" i="41"/>
  <c r="P42" i="41"/>
  <c r="P40" i="41"/>
  <c r="P38" i="41"/>
  <c r="P36" i="41"/>
  <c r="P34" i="41"/>
  <c r="P32" i="41"/>
  <c r="P30" i="41"/>
  <c r="P28" i="41"/>
  <c r="P26" i="41"/>
  <c r="P24" i="41"/>
  <c r="P22" i="41"/>
  <c r="P20" i="41"/>
  <c r="P18" i="41"/>
  <c r="P16" i="41"/>
  <c r="D16" i="40"/>
  <c r="E16" i="40"/>
  <c r="F16" i="40"/>
  <c r="G16" i="40"/>
  <c r="H16" i="40"/>
  <c r="D20" i="40"/>
  <c r="E20" i="40"/>
  <c r="F20" i="40"/>
  <c r="G20" i="40"/>
  <c r="H20" i="40"/>
  <c r="D22" i="40"/>
  <c r="E22" i="40"/>
  <c r="F22" i="40"/>
  <c r="G22" i="40"/>
  <c r="H22" i="40"/>
  <c r="D24" i="40"/>
  <c r="E24" i="40"/>
  <c r="F24" i="40"/>
  <c r="G24" i="40"/>
  <c r="H24" i="40"/>
  <c r="D26" i="40"/>
  <c r="E26" i="40"/>
  <c r="F26" i="40"/>
  <c r="G26" i="40"/>
  <c r="H26" i="40"/>
  <c r="D28" i="40"/>
  <c r="E28" i="40"/>
  <c r="F28" i="40"/>
  <c r="G28" i="40"/>
  <c r="H28" i="40"/>
  <c r="D30" i="40"/>
  <c r="E30" i="40"/>
  <c r="F30" i="40"/>
  <c r="G30" i="40"/>
  <c r="H30" i="40"/>
  <c r="D32" i="40"/>
  <c r="E32" i="40"/>
  <c r="F32" i="40"/>
  <c r="G32" i="40"/>
  <c r="H32" i="40"/>
  <c r="D34" i="40"/>
  <c r="E34" i="40"/>
  <c r="F34" i="40"/>
  <c r="G34" i="40"/>
  <c r="H34" i="40"/>
  <c r="D36" i="40"/>
  <c r="E36" i="40"/>
  <c r="F36" i="40"/>
  <c r="G36" i="40"/>
  <c r="H36" i="40"/>
  <c r="D38" i="40"/>
  <c r="E38" i="40"/>
  <c r="F38" i="40"/>
  <c r="G38" i="40"/>
  <c r="H38" i="40"/>
  <c r="D42" i="40"/>
  <c r="E42" i="40"/>
  <c r="F42" i="40"/>
  <c r="G42" i="40"/>
  <c r="H42" i="40"/>
  <c r="D44" i="40"/>
  <c r="E44" i="40"/>
  <c r="F44" i="40"/>
  <c r="G44" i="40"/>
  <c r="H44" i="40"/>
  <c r="D46" i="40"/>
  <c r="E46" i="40"/>
  <c r="F46" i="40"/>
  <c r="G46" i="40"/>
  <c r="H46" i="40"/>
  <c r="D48" i="40"/>
  <c r="E48" i="40"/>
  <c r="F48" i="40"/>
  <c r="G48" i="40"/>
  <c r="H48" i="40"/>
  <c r="D50" i="40"/>
  <c r="E50" i="40"/>
  <c r="F50" i="40"/>
  <c r="G50" i="40"/>
  <c r="H50" i="40"/>
  <c r="D52" i="40"/>
  <c r="E52" i="40"/>
  <c r="F52" i="40"/>
  <c r="G52" i="40"/>
  <c r="H52" i="40"/>
  <c r="D56" i="40"/>
  <c r="E56" i="40"/>
  <c r="F56" i="40"/>
  <c r="G56" i="40"/>
  <c r="H56" i="40"/>
  <c r="D58" i="40"/>
  <c r="E58" i="40"/>
  <c r="F58" i="40"/>
  <c r="G58" i="40"/>
  <c r="H58" i="40"/>
  <c r="D60" i="40"/>
  <c r="E60" i="40"/>
  <c r="F60" i="40"/>
  <c r="G60" i="40"/>
  <c r="H60" i="40"/>
  <c r="D62" i="40"/>
  <c r="E62" i="40"/>
  <c r="F62" i="40"/>
  <c r="G62" i="40"/>
  <c r="H62" i="40"/>
  <c r="D64" i="40"/>
  <c r="E64" i="40"/>
  <c r="F64" i="40"/>
  <c r="G64" i="40"/>
  <c r="H64" i="40"/>
  <c r="D66" i="40"/>
  <c r="E66" i="40"/>
  <c r="F66" i="40"/>
  <c r="G66" i="40"/>
  <c r="G68" i="40" s="1"/>
  <c r="H66" i="40"/>
  <c r="D68" i="40"/>
  <c r="E68" i="40"/>
  <c r="F68" i="40"/>
  <c r="H68" i="40"/>
  <c r="D70" i="40"/>
  <c r="E70" i="40"/>
  <c r="F70" i="40"/>
  <c r="G70" i="40"/>
  <c r="H70" i="40"/>
  <c r="D72" i="40"/>
  <c r="E72" i="40"/>
  <c r="F72" i="40"/>
  <c r="G72" i="40"/>
  <c r="H72" i="40"/>
  <c r="D74" i="40"/>
  <c r="E74" i="40"/>
  <c r="F74" i="40"/>
  <c r="G74" i="40"/>
  <c r="H74" i="40"/>
  <c r="D76" i="40"/>
  <c r="E76" i="40"/>
  <c r="F76" i="40"/>
  <c r="G76" i="40"/>
  <c r="H76" i="40"/>
  <c r="D78" i="40"/>
  <c r="E78" i="40"/>
  <c r="F78" i="40"/>
  <c r="G78" i="40"/>
  <c r="H78" i="40"/>
  <c r="D80" i="40"/>
  <c r="E80" i="40"/>
  <c r="F80" i="40"/>
  <c r="G80" i="40"/>
  <c r="H80" i="40"/>
  <c r="D82" i="40"/>
  <c r="E82" i="40"/>
  <c r="F82" i="40"/>
  <c r="G82" i="40"/>
  <c r="H82" i="40"/>
  <c r="D84" i="40"/>
  <c r="E84" i="40"/>
  <c r="F84" i="40"/>
  <c r="G84" i="40"/>
  <c r="H84" i="40"/>
  <c r="D86" i="40"/>
  <c r="E86" i="40"/>
  <c r="F86" i="40"/>
  <c r="G86" i="40"/>
  <c r="H86" i="40"/>
  <c r="D88" i="40"/>
  <c r="E88" i="40"/>
  <c r="F88" i="40"/>
  <c r="G88" i="40"/>
  <c r="H88" i="40"/>
  <c r="D90" i="40"/>
  <c r="E90" i="40"/>
  <c r="F90" i="40"/>
  <c r="G90" i="40"/>
  <c r="H90" i="40"/>
  <c r="D92" i="40"/>
  <c r="E92" i="40"/>
  <c r="F92" i="40"/>
  <c r="G92" i="40"/>
  <c r="H92" i="40"/>
  <c r="D94" i="40"/>
  <c r="E94" i="40"/>
  <c r="F94" i="40"/>
  <c r="G94" i="40"/>
  <c r="H94" i="40"/>
  <c r="I94" i="40"/>
  <c r="I92" i="40"/>
  <c r="I90" i="40"/>
  <c r="I88" i="40"/>
  <c r="I86" i="40"/>
  <c r="I84" i="40"/>
  <c r="I82" i="40"/>
  <c r="I80" i="40"/>
  <c r="I78" i="40"/>
  <c r="I76" i="40"/>
  <c r="I74" i="40"/>
  <c r="I72" i="40"/>
  <c r="I70" i="40"/>
  <c r="I68" i="40"/>
  <c r="I66" i="40"/>
  <c r="I64" i="40"/>
  <c r="I62" i="40"/>
  <c r="I60" i="40"/>
  <c r="I58" i="40"/>
  <c r="I56" i="40"/>
  <c r="I52" i="40"/>
  <c r="I50" i="40"/>
  <c r="I48" i="40"/>
  <c r="I46" i="40"/>
  <c r="I44" i="40"/>
  <c r="I42" i="40"/>
  <c r="I40" i="40"/>
  <c r="I38" i="40"/>
  <c r="I36" i="40"/>
  <c r="I34" i="40"/>
  <c r="I32" i="40"/>
  <c r="I30" i="40"/>
  <c r="I28" i="40"/>
  <c r="I26" i="40"/>
  <c r="I24" i="40"/>
  <c r="I22" i="40"/>
  <c r="I20" i="40"/>
  <c r="I16" i="40"/>
  <c r="I54" i="40"/>
  <c r="H54" i="40"/>
  <c r="G54" i="40"/>
  <c r="F54" i="40"/>
  <c r="E54" i="40"/>
  <c r="D54" i="40"/>
  <c r="H40" i="40"/>
  <c r="G40" i="40"/>
  <c r="F40" i="40"/>
  <c r="E40" i="40"/>
  <c r="D40" i="40"/>
  <c r="D18" i="40"/>
  <c r="E18" i="40"/>
  <c r="F18" i="40"/>
  <c r="G18" i="40"/>
  <c r="H18" i="40"/>
  <c r="I18" i="40"/>
  <c r="D16" i="39"/>
  <c r="E16" i="39"/>
  <c r="F16" i="39"/>
  <c r="G16" i="39"/>
  <c r="H16" i="39"/>
  <c r="I16" i="39"/>
  <c r="J16" i="39"/>
  <c r="K16" i="39"/>
  <c r="L16" i="39"/>
  <c r="M16" i="39"/>
  <c r="D18" i="39"/>
  <c r="E18" i="39"/>
  <c r="F18" i="39"/>
  <c r="G18" i="39"/>
  <c r="H18" i="39"/>
  <c r="I18" i="39"/>
  <c r="J18" i="39"/>
  <c r="K18" i="39"/>
  <c r="L18" i="39"/>
  <c r="M18" i="39"/>
  <c r="D20" i="39"/>
  <c r="E20" i="39"/>
  <c r="F20" i="39"/>
  <c r="G20" i="39"/>
  <c r="H20" i="39"/>
  <c r="I20" i="39"/>
  <c r="J20" i="39"/>
  <c r="K20" i="39"/>
  <c r="L20" i="39"/>
  <c r="M20" i="39"/>
  <c r="D22" i="39"/>
  <c r="E22" i="39"/>
  <c r="F22" i="39"/>
  <c r="G22" i="39"/>
  <c r="H22" i="39"/>
  <c r="I22" i="39"/>
  <c r="J22" i="39"/>
  <c r="K22" i="39"/>
  <c r="L22" i="39"/>
  <c r="M22" i="39"/>
  <c r="D24" i="39"/>
  <c r="E24" i="39"/>
  <c r="F24" i="39"/>
  <c r="G24" i="39"/>
  <c r="H24" i="39"/>
  <c r="I24" i="39"/>
  <c r="J24" i="39"/>
  <c r="K24" i="39"/>
  <c r="L24" i="39"/>
  <c r="M24" i="39"/>
  <c r="D26" i="39"/>
  <c r="E26" i="39"/>
  <c r="F26" i="39"/>
  <c r="G26" i="39"/>
  <c r="H26" i="39"/>
  <c r="I26" i="39"/>
  <c r="J26" i="39"/>
  <c r="K26" i="39"/>
  <c r="L26" i="39"/>
  <c r="M26" i="39"/>
  <c r="D28" i="39"/>
  <c r="E28" i="39"/>
  <c r="F28" i="39"/>
  <c r="G28" i="39"/>
  <c r="H28" i="39"/>
  <c r="I28" i="39"/>
  <c r="J28" i="39"/>
  <c r="K28" i="39"/>
  <c r="L28" i="39"/>
  <c r="M28" i="39"/>
  <c r="D30" i="39"/>
  <c r="E30" i="39"/>
  <c r="F30" i="39"/>
  <c r="G30" i="39"/>
  <c r="H30" i="39"/>
  <c r="I30" i="39"/>
  <c r="J30" i="39"/>
  <c r="K30" i="39"/>
  <c r="L30" i="39"/>
  <c r="M30" i="39"/>
  <c r="D32" i="39"/>
  <c r="E32" i="39"/>
  <c r="F32" i="39"/>
  <c r="G32" i="39"/>
  <c r="H32" i="39"/>
  <c r="I32" i="39"/>
  <c r="J32" i="39"/>
  <c r="K32" i="39"/>
  <c r="L32" i="39"/>
  <c r="M32" i="39"/>
  <c r="D34" i="39"/>
  <c r="E34" i="39"/>
  <c r="F34" i="39"/>
  <c r="G34" i="39"/>
  <c r="H34" i="39"/>
  <c r="I34" i="39"/>
  <c r="J34" i="39"/>
  <c r="K34" i="39"/>
  <c r="L34" i="39"/>
  <c r="M34" i="39"/>
  <c r="D36" i="39"/>
  <c r="E36" i="39"/>
  <c r="F36" i="39"/>
  <c r="G36" i="39"/>
  <c r="H36" i="39"/>
  <c r="I36" i="39"/>
  <c r="J36" i="39"/>
  <c r="K36" i="39"/>
  <c r="L36" i="39"/>
  <c r="M36" i="39"/>
  <c r="D38" i="39"/>
  <c r="E38" i="39"/>
  <c r="F38" i="39"/>
  <c r="G38" i="39"/>
  <c r="H38" i="39"/>
  <c r="I38" i="39"/>
  <c r="J38" i="39"/>
  <c r="K38" i="39"/>
  <c r="L38" i="39"/>
  <c r="M38" i="39"/>
  <c r="D40" i="39"/>
  <c r="E40" i="39"/>
  <c r="F40" i="39"/>
  <c r="G40" i="39"/>
  <c r="H40" i="39"/>
  <c r="I40" i="39"/>
  <c r="J40" i="39"/>
  <c r="K40" i="39"/>
  <c r="L40" i="39"/>
  <c r="M40" i="39"/>
  <c r="D42" i="39"/>
  <c r="E42" i="39"/>
  <c r="F42" i="39"/>
  <c r="G42" i="39"/>
  <c r="H42" i="39"/>
  <c r="I42" i="39"/>
  <c r="J42" i="39"/>
  <c r="K42" i="39"/>
  <c r="L42" i="39"/>
  <c r="M42" i="39"/>
  <c r="D44" i="39"/>
  <c r="E44" i="39"/>
  <c r="F44" i="39"/>
  <c r="G44" i="39"/>
  <c r="H44" i="39"/>
  <c r="I44" i="39"/>
  <c r="J44" i="39"/>
  <c r="K44" i="39"/>
  <c r="L44" i="39"/>
  <c r="M44" i="39"/>
  <c r="D46" i="39"/>
  <c r="E46" i="39"/>
  <c r="F46" i="39"/>
  <c r="G46" i="39"/>
  <c r="H46" i="39"/>
  <c r="I46" i="39"/>
  <c r="J46" i="39"/>
  <c r="K46" i="39"/>
  <c r="L46" i="39"/>
  <c r="M46" i="39"/>
  <c r="D48" i="39"/>
  <c r="E48" i="39"/>
  <c r="F48" i="39"/>
  <c r="G48" i="39"/>
  <c r="H48" i="39"/>
  <c r="I48" i="39"/>
  <c r="J48" i="39"/>
  <c r="K48" i="39"/>
  <c r="L48" i="39"/>
  <c r="M48" i="39"/>
  <c r="D50" i="39"/>
  <c r="E50" i="39"/>
  <c r="F50" i="39"/>
  <c r="G50" i="39"/>
  <c r="H50" i="39"/>
  <c r="I50" i="39"/>
  <c r="J50" i="39"/>
  <c r="K50" i="39"/>
  <c r="L50" i="39"/>
  <c r="M50" i="39"/>
  <c r="D52" i="39"/>
  <c r="E52" i="39"/>
  <c r="F52" i="39"/>
  <c r="G52" i="39"/>
  <c r="H52" i="39"/>
  <c r="I52" i="39"/>
  <c r="J52" i="39"/>
  <c r="K52" i="39"/>
  <c r="L52" i="39"/>
  <c r="M52" i="39"/>
  <c r="D54" i="39"/>
  <c r="E54" i="39"/>
  <c r="F54" i="39"/>
  <c r="G54" i="39"/>
  <c r="H54" i="39"/>
  <c r="I54" i="39"/>
  <c r="J54" i="39"/>
  <c r="K54" i="39"/>
  <c r="L54" i="39"/>
  <c r="M54" i="39"/>
  <c r="D56" i="39"/>
  <c r="E56" i="39"/>
  <c r="F56" i="39"/>
  <c r="G56" i="39"/>
  <c r="H56" i="39"/>
  <c r="I56" i="39"/>
  <c r="J56" i="39"/>
  <c r="K56" i="39"/>
  <c r="L56" i="39"/>
  <c r="M56" i="39"/>
  <c r="D58" i="39"/>
  <c r="E58" i="39"/>
  <c r="F58" i="39"/>
  <c r="G58" i="39"/>
  <c r="H58" i="39"/>
  <c r="I58" i="39"/>
  <c r="J58" i="39"/>
  <c r="K58" i="39"/>
  <c r="L58" i="39"/>
  <c r="M58" i="39"/>
  <c r="D60" i="39"/>
  <c r="E60" i="39"/>
  <c r="F60" i="39"/>
  <c r="G60" i="39"/>
  <c r="H60" i="39"/>
  <c r="I60" i="39"/>
  <c r="J60" i="39"/>
  <c r="K60" i="39"/>
  <c r="L60" i="39"/>
  <c r="M60" i="39"/>
  <c r="D62" i="39"/>
  <c r="E62" i="39"/>
  <c r="F62" i="39"/>
  <c r="G62" i="39"/>
  <c r="H62" i="39"/>
  <c r="I62" i="39"/>
  <c r="J62" i="39"/>
  <c r="K62" i="39"/>
  <c r="L62" i="39"/>
  <c r="M62" i="39"/>
  <c r="D64" i="39"/>
  <c r="E64" i="39"/>
  <c r="F64" i="39"/>
  <c r="G64" i="39"/>
  <c r="H64" i="39"/>
  <c r="I64" i="39"/>
  <c r="J64" i="39"/>
  <c r="K64" i="39"/>
  <c r="L64" i="39"/>
  <c r="M64" i="39"/>
  <c r="D66" i="39"/>
  <c r="E66" i="39"/>
  <c r="F66" i="39"/>
  <c r="G66" i="39"/>
  <c r="H66" i="39"/>
  <c r="I66" i="39"/>
  <c r="J66" i="39"/>
  <c r="K66" i="39"/>
  <c r="L66" i="39"/>
  <c r="M66" i="39"/>
  <c r="D68" i="39"/>
  <c r="E68" i="39"/>
  <c r="F68" i="39"/>
  <c r="G68" i="39"/>
  <c r="H68" i="39"/>
  <c r="I68" i="39"/>
  <c r="J68" i="39"/>
  <c r="K68" i="39"/>
  <c r="L68" i="39"/>
  <c r="M68" i="39"/>
  <c r="D70" i="39"/>
  <c r="E70" i="39"/>
  <c r="F70" i="39"/>
  <c r="G70" i="39"/>
  <c r="H70" i="39"/>
  <c r="I70" i="39"/>
  <c r="J70" i="39"/>
  <c r="K70" i="39"/>
  <c r="L70" i="39"/>
  <c r="M70" i="39"/>
  <c r="D72" i="39"/>
  <c r="E72" i="39"/>
  <c r="F72" i="39"/>
  <c r="G72" i="39"/>
  <c r="H72" i="39"/>
  <c r="I72" i="39"/>
  <c r="J72" i="39"/>
  <c r="K72" i="39"/>
  <c r="L72" i="39"/>
  <c r="M72" i="39"/>
  <c r="D74" i="39"/>
  <c r="E74" i="39"/>
  <c r="F74" i="39"/>
  <c r="G74" i="39"/>
  <c r="H74" i="39"/>
  <c r="I74" i="39"/>
  <c r="J74" i="39"/>
  <c r="K74" i="39"/>
  <c r="L74" i="39"/>
  <c r="M74" i="39"/>
  <c r="D76" i="39"/>
  <c r="E76" i="39"/>
  <c r="F76" i="39"/>
  <c r="G76" i="39"/>
  <c r="H76" i="39"/>
  <c r="I76" i="39"/>
  <c r="J76" i="39"/>
  <c r="K76" i="39"/>
  <c r="L76" i="39"/>
  <c r="M76" i="39"/>
  <c r="D78" i="39"/>
  <c r="E78" i="39"/>
  <c r="F78" i="39"/>
  <c r="G78" i="39"/>
  <c r="H78" i="39"/>
  <c r="I78" i="39"/>
  <c r="J78" i="39"/>
  <c r="K78" i="39"/>
  <c r="L78" i="39"/>
  <c r="M78" i="39"/>
  <c r="D80" i="39"/>
  <c r="E80" i="39"/>
  <c r="F80" i="39"/>
  <c r="G80" i="39"/>
  <c r="H80" i="39"/>
  <c r="I80" i="39"/>
  <c r="J80" i="39"/>
  <c r="K80" i="39"/>
  <c r="L80" i="39"/>
  <c r="M80" i="39"/>
  <c r="D82" i="39"/>
  <c r="E82" i="39"/>
  <c r="F82" i="39"/>
  <c r="G82" i="39"/>
  <c r="H82" i="39"/>
  <c r="I82" i="39"/>
  <c r="J82" i="39"/>
  <c r="K82" i="39"/>
  <c r="L82" i="39"/>
  <c r="M82" i="39"/>
  <c r="D84" i="39"/>
  <c r="E84" i="39"/>
  <c r="F84" i="39"/>
  <c r="G84" i="39"/>
  <c r="H84" i="39"/>
  <c r="I84" i="39"/>
  <c r="J84" i="39"/>
  <c r="K84" i="39"/>
  <c r="L84" i="39"/>
  <c r="M84" i="39"/>
  <c r="D86" i="39"/>
  <c r="E86" i="39"/>
  <c r="F86" i="39"/>
  <c r="G86" i="39"/>
  <c r="H86" i="39"/>
  <c r="I86" i="39"/>
  <c r="J86" i="39"/>
  <c r="K86" i="39"/>
  <c r="L86" i="39"/>
  <c r="M86" i="39"/>
  <c r="D88" i="39"/>
  <c r="E88" i="39"/>
  <c r="F88" i="39"/>
  <c r="G88" i="39"/>
  <c r="H88" i="39"/>
  <c r="I88" i="39"/>
  <c r="J88" i="39"/>
  <c r="K88" i="39"/>
  <c r="L88" i="39"/>
  <c r="M88" i="39"/>
  <c r="D90" i="39"/>
  <c r="E90" i="39"/>
  <c r="F90" i="39"/>
  <c r="G90" i="39"/>
  <c r="H90" i="39"/>
  <c r="I90" i="39"/>
  <c r="J90" i="39"/>
  <c r="K90" i="39"/>
  <c r="L90" i="39"/>
  <c r="M90" i="39"/>
  <c r="D92" i="39"/>
  <c r="E92" i="39"/>
  <c r="F92" i="39"/>
  <c r="G92" i="39"/>
  <c r="H92" i="39"/>
  <c r="I92" i="39"/>
  <c r="J92" i="39"/>
  <c r="K92" i="39"/>
  <c r="L92" i="39"/>
  <c r="M92" i="39"/>
  <c r="D94" i="39"/>
  <c r="E94" i="39"/>
  <c r="F94" i="39"/>
  <c r="G94" i="39"/>
  <c r="H94" i="39"/>
  <c r="I94" i="39"/>
  <c r="J94" i="39"/>
  <c r="K94" i="39"/>
  <c r="L94" i="39"/>
  <c r="M94" i="39"/>
  <c r="D96" i="39"/>
  <c r="E96" i="39"/>
  <c r="F96" i="39"/>
  <c r="G96" i="39"/>
  <c r="H96" i="39"/>
  <c r="I96" i="39"/>
  <c r="J96" i="39"/>
  <c r="K96" i="39"/>
  <c r="L96" i="39"/>
  <c r="M96" i="39"/>
  <c r="D98" i="39"/>
  <c r="E98" i="39"/>
  <c r="F98" i="39"/>
  <c r="G98" i="39"/>
  <c r="H98" i="39"/>
  <c r="I98" i="39"/>
  <c r="J98" i="39"/>
  <c r="K98" i="39"/>
  <c r="L98" i="39"/>
  <c r="M98" i="39"/>
  <c r="D100" i="39"/>
  <c r="E100" i="39"/>
  <c r="F100" i="39"/>
  <c r="G100" i="39"/>
  <c r="H100" i="39"/>
  <c r="I100" i="39"/>
  <c r="J100" i="39"/>
  <c r="K100" i="39"/>
  <c r="L100" i="39"/>
  <c r="M100" i="39"/>
  <c r="D102" i="39"/>
  <c r="E102" i="39"/>
  <c r="F102" i="39"/>
  <c r="G102" i="39"/>
  <c r="H102" i="39"/>
  <c r="I102" i="39"/>
  <c r="J102" i="39"/>
  <c r="K102" i="39"/>
  <c r="L102" i="39"/>
  <c r="M102" i="39"/>
  <c r="D104" i="39"/>
  <c r="E104" i="39"/>
  <c r="F104" i="39"/>
  <c r="G104" i="39"/>
  <c r="H104" i="39"/>
  <c r="I104" i="39"/>
  <c r="J104" i="39"/>
  <c r="K104" i="39"/>
  <c r="L104" i="39"/>
  <c r="M104" i="39"/>
  <c r="D106" i="39"/>
  <c r="E106" i="39"/>
  <c r="F106" i="39"/>
  <c r="G106" i="39"/>
  <c r="H106" i="39"/>
  <c r="I106" i="39"/>
  <c r="J106" i="39"/>
  <c r="K106" i="39"/>
  <c r="L106" i="39"/>
  <c r="M106" i="39"/>
  <c r="D108" i="39"/>
  <c r="E108" i="39"/>
  <c r="F108" i="39"/>
  <c r="G108" i="39"/>
  <c r="H108" i="39"/>
  <c r="I108" i="39"/>
  <c r="J108" i="39"/>
  <c r="K108" i="39"/>
  <c r="L108" i="39"/>
  <c r="M108" i="39"/>
  <c r="D110" i="39"/>
  <c r="E110" i="39"/>
  <c r="F110" i="39"/>
  <c r="G110" i="39"/>
  <c r="H110" i="39"/>
  <c r="I110" i="39"/>
  <c r="J110" i="39"/>
  <c r="K110" i="39"/>
  <c r="L110" i="39"/>
  <c r="M110" i="39"/>
  <c r="D112" i="39"/>
  <c r="E112" i="39"/>
  <c r="F112" i="39"/>
  <c r="G112" i="39"/>
  <c r="H112" i="39"/>
  <c r="I112" i="39"/>
  <c r="J112" i="39"/>
  <c r="K112" i="39"/>
  <c r="L112" i="39"/>
  <c r="M112" i="39"/>
  <c r="N112" i="39"/>
  <c r="N110" i="39"/>
  <c r="N109" i="39"/>
  <c r="N108" i="39"/>
  <c r="N106" i="39"/>
  <c r="N104" i="39"/>
  <c r="N102" i="39"/>
  <c r="N100" i="39"/>
  <c r="N98" i="39"/>
  <c r="N96" i="39"/>
  <c r="N94" i="39"/>
  <c r="N92" i="39"/>
  <c r="N90" i="39"/>
  <c r="N88" i="39"/>
  <c r="N86" i="39"/>
  <c r="N84" i="39"/>
  <c r="N82" i="39"/>
  <c r="N80" i="39"/>
  <c r="N78" i="39"/>
  <c r="N76" i="39"/>
  <c r="N74" i="39"/>
  <c r="N72" i="39"/>
  <c r="N70" i="39"/>
  <c r="N68" i="39"/>
  <c r="N66" i="39"/>
  <c r="N64" i="39"/>
  <c r="N62" i="39"/>
  <c r="N60" i="39"/>
  <c r="N58" i="39"/>
  <c r="N56" i="39"/>
  <c r="N54" i="39"/>
  <c r="N52" i="39"/>
  <c r="N50" i="39"/>
  <c r="N48" i="39"/>
  <c r="N46" i="39"/>
  <c r="N44" i="39"/>
  <c r="N42" i="39"/>
  <c r="N40" i="39"/>
  <c r="N38" i="39"/>
  <c r="N36" i="39"/>
  <c r="N34" i="39"/>
  <c r="N32" i="39"/>
  <c r="N30" i="39"/>
  <c r="N28" i="39"/>
  <c r="N26" i="39"/>
  <c r="N25" i="39"/>
  <c r="N24" i="39"/>
  <c r="N22" i="39"/>
  <c r="N20" i="39"/>
  <c r="N18" i="39"/>
  <c r="N16" i="39"/>
  <c r="D16" i="38"/>
  <c r="E16" i="38"/>
  <c r="F16" i="38"/>
  <c r="G16" i="38"/>
  <c r="H16" i="38"/>
  <c r="D18" i="38"/>
  <c r="E18" i="38"/>
  <c r="F18" i="38"/>
  <c r="G18" i="38"/>
  <c r="H18" i="38"/>
  <c r="D20" i="38"/>
  <c r="E20" i="38"/>
  <c r="F20" i="38"/>
  <c r="G20" i="38"/>
  <c r="H20" i="38"/>
  <c r="D22" i="38"/>
  <c r="E22" i="38"/>
  <c r="F22" i="38"/>
  <c r="G22" i="38"/>
  <c r="H22" i="38"/>
  <c r="D24" i="38"/>
  <c r="E24" i="38"/>
  <c r="F24" i="38"/>
  <c r="G24" i="38"/>
  <c r="H24" i="38"/>
  <c r="D26" i="38"/>
  <c r="E26" i="38"/>
  <c r="F26" i="38"/>
  <c r="G26" i="38"/>
  <c r="H26" i="38"/>
  <c r="D28" i="38"/>
  <c r="E28" i="38"/>
  <c r="F28" i="38"/>
  <c r="G28" i="38"/>
  <c r="H28" i="38"/>
  <c r="D30" i="38"/>
  <c r="E30" i="38"/>
  <c r="F30" i="38"/>
  <c r="G30" i="38"/>
  <c r="H30" i="38"/>
  <c r="D32" i="38"/>
  <c r="E32" i="38"/>
  <c r="F32" i="38"/>
  <c r="G32" i="38"/>
  <c r="H32" i="38"/>
  <c r="D34" i="38"/>
  <c r="E34" i="38"/>
  <c r="F34" i="38"/>
  <c r="G34" i="38"/>
  <c r="H34" i="38"/>
  <c r="D36" i="38"/>
  <c r="E36" i="38"/>
  <c r="F36" i="38"/>
  <c r="G36" i="38"/>
  <c r="H36" i="38"/>
  <c r="D38" i="38"/>
  <c r="E38" i="38"/>
  <c r="F38" i="38"/>
  <c r="G38" i="38"/>
  <c r="H38" i="38"/>
  <c r="D40" i="38"/>
  <c r="E40" i="38"/>
  <c r="F40" i="38"/>
  <c r="G40" i="38"/>
  <c r="H40" i="38"/>
  <c r="D42" i="38"/>
  <c r="E42" i="38"/>
  <c r="F42" i="38"/>
  <c r="G42" i="38"/>
  <c r="H42" i="38"/>
  <c r="D44" i="38"/>
  <c r="E44" i="38"/>
  <c r="F44" i="38"/>
  <c r="G44" i="38"/>
  <c r="H44" i="38"/>
  <c r="D46" i="38"/>
  <c r="E46" i="38"/>
  <c r="F46" i="38"/>
  <c r="G46" i="38"/>
  <c r="H46" i="38"/>
  <c r="D50" i="38"/>
  <c r="E50" i="38"/>
  <c r="F50" i="38"/>
  <c r="G50" i="38"/>
  <c r="H50" i="38"/>
  <c r="D52" i="38"/>
  <c r="E52" i="38"/>
  <c r="F52" i="38"/>
  <c r="G52" i="38"/>
  <c r="H52" i="38"/>
  <c r="D54" i="38"/>
  <c r="E54" i="38"/>
  <c r="F54" i="38"/>
  <c r="G54" i="38"/>
  <c r="H54" i="38"/>
  <c r="D56" i="38"/>
  <c r="E56" i="38"/>
  <c r="F56" i="38"/>
  <c r="G56" i="38"/>
  <c r="H56" i="38"/>
  <c r="D58" i="38"/>
  <c r="E58" i="38"/>
  <c r="F58" i="38"/>
  <c r="G58" i="38"/>
  <c r="H58" i="38"/>
  <c r="D60" i="38"/>
  <c r="E60" i="38"/>
  <c r="F60" i="38"/>
  <c r="G60" i="38"/>
  <c r="H60" i="38"/>
  <c r="D62" i="38"/>
  <c r="E62" i="38"/>
  <c r="F62" i="38"/>
  <c r="G62" i="38"/>
  <c r="H62" i="38"/>
  <c r="D64" i="38"/>
  <c r="E64" i="38"/>
  <c r="F64" i="38"/>
  <c r="G64" i="38"/>
  <c r="H64" i="38"/>
  <c r="D68" i="38"/>
  <c r="E68" i="38"/>
  <c r="F68" i="38"/>
  <c r="G68" i="38"/>
  <c r="H68" i="38"/>
  <c r="D70" i="38"/>
  <c r="E70" i="38"/>
  <c r="F70" i="38"/>
  <c r="G70" i="38"/>
  <c r="H70" i="38"/>
  <c r="D72" i="38"/>
  <c r="E72" i="38"/>
  <c r="F72" i="38"/>
  <c r="G72" i="38"/>
  <c r="H72" i="38"/>
  <c r="D74" i="38"/>
  <c r="E74" i="38"/>
  <c r="F74" i="38"/>
  <c r="G74" i="38"/>
  <c r="H74" i="38"/>
  <c r="D76" i="38"/>
  <c r="E76" i="38"/>
  <c r="F76" i="38"/>
  <c r="G76" i="38"/>
  <c r="H76" i="38"/>
  <c r="D78" i="38"/>
  <c r="E78" i="38"/>
  <c r="F78" i="38"/>
  <c r="G78" i="38"/>
  <c r="H78" i="38"/>
  <c r="D80" i="38"/>
  <c r="E80" i="38"/>
  <c r="F80" i="38"/>
  <c r="G80" i="38"/>
  <c r="H80" i="38"/>
  <c r="D82" i="38"/>
  <c r="E82" i="38"/>
  <c r="F82" i="38"/>
  <c r="G82" i="38"/>
  <c r="H82" i="38"/>
  <c r="D84" i="38"/>
  <c r="E84" i="38"/>
  <c r="F84" i="38"/>
  <c r="G84" i="38"/>
  <c r="H84" i="38"/>
  <c r="D86" i="38"/>
  <c r="E86" i="38"/>
  <c r="F86" i="38"/>
  <c r="G86" i="38"/>
  <c r="H86" i="38"/>
  <c r="D88" i="38"/>
  <c r="E88" i="38"/>
  <c r="F88" i="38"/>
  <c r="G88" i="38"/>
  <c r="H88" i="38"/>
  <c r="D90" i="38"/>
  <c r="E90" i="38"/>
  <c r="F90" i="38"/>
  <c r="G90" i="38"/>
  <c r="H90" i="38"/>
  <c r="D92" i="38"/>
  <c r="E92" i="38"/>
  <c r="F92" i="38"/>
  <c r="G92" i="38"/>
  <c r="H92" i="38"/>
  <c r="D94" i="38"/>
  <c r="E94" i="38"/>
  <c r="F94" i="38"/>
  <c r="G94" i="38"/>
  <c r="H94" i="38"/>
  <c r="D96" i="38"/>
  <c r="E96" i="38"/>
  <c r="F96" i="38"/>
  <c r="G96" i="38"/>
  <c r="H96" i="38"/>
  <c r="D98" i="38"/>
  <c r="E98" i="38"/>
  <c r="F98" i="38"/>
  <c r="G98" i="38"/>
  <c r="H98" i="38"/>
  <c r="D100" i="38"/>
  <c r="E100" i="38"/>
  <c r="F100" i="38"/>
  <c r="G100" i="38"/>
  <c r="H100" i="38"/>
  <c r="D102" i="38"/>
  <c r="E102" i="38"/>
  <c r="F102" i="38"/>
  <c r="G102" i="38"/>
  <c r="H102" i="38"/>
  <c r="D104" i="38"/>
  <c r="E104" i="38"/>
  <c r="F104" i="38"/>
  <c r="G104" i="38"/>
  <c r="H104" i="38"/>
  <c r="D106" i="38"/>
  <c r="E106" i="38"/>
  <c r="F106" i="38"/>
  <c r="G106" i="38"/>
  <c r="H106" i="38"/>
  <c r="D108" i="38"/>
  <c r="E108" i="38"/>
  <c r="F108" i="38"/>
  <c r="G108" i="38"/>
  <c r="H108" i="38"/>
  <c r="E110" i="38"/>
  <c r="F110" i="38"/>
  <c r="G110" i="38"/>
  <c r="H110" i="38"/>
  <c r="D112" i="38"/>
  <c r="E112" i="38"/>
  <c r="F112" i="38"/>
  <c r="G112" i="38"/>
  <c r="H112" i="38"/>
  <c r="I112" i="38"/>
  <c r="I110" i="38"/>
  <c r="I108" i="38"/>
  <c r="I106" i="38"/>
  <c r="I104" i="38"/>
  <c r="I102" i="38"/>
  <c r="I100" i="38"/>
  <c r="I98" i="38"/>
  <c r="I96" i="38"/>
  <c r="I94" i="38"/>
  <c r="I92" i="38"/>
  <c r="I90" i="38"/>
  <c r="I88" i="38"/>
  <c r="I86" i="38"/>
  <c r="I84" i="38"/>
  <c r="I82" i="38"/>
  <c r="I80" i="38"/>
  <c r="I78" i="38"/>
  <c r="I76" i="38"/>
  <c r="I74" i="38"/>
  <c r="I72" i="38"/>
  <c r="I70" i="38"/>
  <c r="I68" i="38"/>
  <c r="D66" i="38"/>
  <c r="E66" i="38"/>
  <c r="F66" i="38"/>
  <c r="G66" i="38"/>
  <c r="H66" i="38"/>
  <c r="I66" i="38"/>
  <c r="I65" i="38"/>
  <c r="I64" i="38"/>
  <c r="I62" i="38"/>
  <c r="I60" i="38"/>
  <c r="I58" i="38"/>
  <c r="I56" i="38"/>
  <c r="I54" i="38"/>
  <c r="I52" i="38"/>
  <c r="I50" i="38"/>
  <c r="D48" i="38"/>
  <c r="E48" i="38"/>
  <c r="F48" i="38"/>
  <c r="G48" i="38"/>
  <c r="H48" i="38"/>
  <c r="I48" i="38"/>
  <c r="I46" i="38"/>
  <c r="I44" i="38"/>
  <c r="I42" i="38"/>
  <c r="I40" i="38"/>
  <c r="I38" i="38"/>
  <c r="I36" i="38"/>
  <c r="I34" i="38"/>
  <c r="I32" i="38"/>
  <c r="I30" i="38"/>
  <c r="I28" i="38"/>
  <c r="I26" i="38"/>
  <c r="I24" i="38"/>
  <c r="I22" i="38"/>
  <c r="I20" i="38"/>
  <c r="I18" i="38"/>
  <c r="I16" i="38"/>
  <c r="D16" i="36"/>
  <c r="E16" i="36"/>
  <c r="F16" i="36"/>
  <c r="G16" i="36"/>
  <c r="H16" i="36"/>
  <c r="I16" i="36"/>
  <c r="J16" i="36"/>
  <c r="K16" i="36"/>
  <c r="L16" i="36"/>
  <c r="M16" i="36"/>
  <c r="D18" i="36"/>
  <c r="E18" i="36"/>
  <c r="F18" i="36"/>
  <c r="G18" i="36"/>
  <c r="H18" i="36"/>
  <c r="I18" i="36"/>
  <c r="J18" i="36"/>
  <c r="K18" i="36"/>
  <c r="L18" i="36"/>
  <c r="M18" i="36"/>
  <c r="D20" i="36"/>
  <c r="E20" i="36"/>
  <c r="F20" i="36"/>
  <c r="G20" i="36"/>
  <c r="H20" i="36"/>
  <c r="I20" i="36"/>
  <c r="J20" i="36"/>
  <c r="K20" i="36"/>
  <c r="L20" i="36"/>
  <c r="M20" i="36"/>
  <c r="D22" i="36"/>
  <c r="E22" i="36"/>
  <c r="F22" i="36"/>
  <c r="G22" i="36"/>
  <c r="H22" i="36"/>
  <c r="I22" i="36"/>
  <c r="J22" i="36"/>
  <c r="K22" i="36"/>
  <c r="L22" i="36"/>
  <c r="M22" i="36"/>
  <c r="D24" i="36"/>
  <c r="E24" i="36"/>
  <c r="F24" i="36"/>
  <c r="G24" i="36"/>
  <c r="H24" i="36"/>
  <c r="I24" i="36"/>
  <c r="J24" i="36"/>
  <c r="K24" i="36"/>
  <c r="L24" i="36"/>
  <c r="M24" i="36"/>
  <c r="D26" i="36"/>
  <c r="E26" i="36"/>
  <c r="F26" i="36"/>
  <c r="G26" i="36"/>
  <c r="H26" i="36"/>
  <c r="I26" i="36"/>
  <c r="J26" i="36"/>
  <c r="K26" i="36"/>
  <c r="L26" i="36"/>
  <c r="M26" i="36"/>
  <c r="D28" i="36"/>
  <c r="E28" i="36"/>
  <c r="F28" i="36"/>
  <c r="G28" i="36"/>
  <c r="H28" i="36"/>
  <c r="I28" i="36"/>
  <c r="J28" i="36"/>
  <c r="K28" i="36"/>
  <c r="L28" i="36"/>
  <c r="M28" i="36"/>
  <c r="D30" i="36"/>
  <c r="E30" i="36"/>
  <c r="F30" i="36"/>
  <c r="G30" i="36"/>
  <c r="H30" i="36"/>
  <c r="I30" i="36"/>
  <c r="J30" i="36"/>
  <c r="K30" i="36"/>
  <c r="L30" i="36"/>
  <c r="M30" i="36"/>
  <c r="D32" i="36"/>
  <c r="E32" i="36"/>
  <c r="F32" i="36"/>
  <c r="G32" i="36"/>
  <c r="H32" i="36"/>
  <c r="I32" i="36"/>
  <c r="J32" i="36"/>
  <c r="K32" i="36"/>
  <c r="L32" i="36"/>
  <c r="M32" i="36"/>
  <c r="D34" i="36"/>
  <c r="E34" i="36"/>
  <c r="F34" i="36"/>
  <c r="G34" i="36"/>
  <c r="H34" i="36"/>
  <c r="I34" i="36"/>
  <c r="J34" i="36"/>
  <c r="K34" i="36"/>
  <c r="L34" i="36"/>
  <c r="M34" i="36"/>
  <c r="D36" i="36"/>
  <c r="E36" i="36"/>
  <c r="F36" i="36"/>
  <c r="G36" i="36"/>
  <c r="H36" i="36"/>
  <c r="I36" i="36"/>
  <c r="J36" i="36"/>
  <c r="K36" i="36"/>
  <c r="L36" i="36"/>
  <c r="M36" i="36"/>
  <c r="D38" i="36"/>
  <c r="E38" i="36"/>
  <c r="F38" i="36"/>
  <c r="G38" i="36"/>
  <c r="H38" i="36"/>
  <c r="I38" i="36"/>
  <c r="J38" i="36"/>
  <c r="K38" i="36"/>
  <c r="L38" i="36"/>
  <c r="M38" i="36"/>
  <c r="D40" i="36"/>
  <c r="E40" i="36"/>
  <c r="F40" i="36"/>
  <c r="G40" i="36"/>
  <c r="H40" i="36"/>
  <c r="I40" i="36"/>
  <c r="J40" i="36"/>
  <c r="K40" i="36"/>
  <c r="L40" i="36"/>
  <c r="M40" i="36"/>
  <c r="D42" i="36"/>
  <c r="E42" i="36"/>
  <c r="F42" i="36"/>
  <c r="G42" i="36"/>
  <c r="H42" i="36"/>
  <c r="I42" i="36"/>
  <c r="J42" i="36"/>
  <c r="K42" i="36"/>
  <c r="L42" i="36"/>
  <c r="M42" i="36"/>
  <c r="D44" i="36"/>
  <c r="E44" i="36"/>
  <c r="F44" i="36"/>
  <c r="G44" i="36"/>
  <c r="H44" i="36"/>
  <c r="I44" i="36"/>
  <c r="J44" i="36"/>
  <c r="K44" i="36"/>
  <c r="L44" i="36"/>
  <c r="M44" i="36"/>
  <c r="D46" i="36"/>
  <c r="E46" i="36"/>
  <c r="F46" i="36"/>
  <c r="G46" i="36"/>
  <c r="H46" i="36"/>
  <c r="I46" i="36"/>
  <c r="J46" i="36"/>
  <c r="K46" i="36"/>
  <c r="L46" i="36"/>
  <c r="M46" i="36"/>
  <c r="D48" i="36"/>
  <c r="E48" i="36"/>
  <c r="F48" i="36"/>
  <c r="G48" i="36"/>
  <c r="H48" i="36"/>
  <c r="I48" i="36"/>
  <c r="J48" i="36"/>
  <c r="K48" i="36"/>
  <c r="L48" i="36"/>
  <c r="M48" i="36"/>
  <c r="D50" i="36"/>
  <c r="E50" i="36"/>
  <c r="F50" i="36"/>
  <c r="G50" i="36"/>
  <c r="H50" i="36"/>
  <c r="I50" i="36"/>
  <c r="J50" i="36"/>
  <c r="K50" i="36"/>
  <c r="L50" i="36"/>
  <c r="M50" i="36"/>
  <c r="D52" i="36"/>
  <c r="E52" i="36"/>
  <c r="F52" i="36"/>
  <c r="G52" i="36"/>
  <c r="H52" i="36"/>
  <c r="I52" i="36"/>
  <c r="J52" i="36"/>
  <c r="K52" i="36"/>
  <c r="L52" i="36"/>
  <c r="M52" i="36"/>
  <c r="D54" i="36"/>
  <c r="E54" i="36"/>
  <c r="F54" i="36"/>
  <c r="G54" i="36"/>
  <c r="H54" i="36"/>
  <c r="I54" i="36"/>
  <c r="J54" i="36"/>
  <c r="K54" i="36"/>
  <c r="L54" i="36"/>
  <c r="M54" i="36"/>
  <c r="D56" i="36"/>
  <c r="E56" i="36"/>
  <c r="F56" i="36"/>
  <c r="G56" i="36"/>
  <c r="H56" i="36"/>
  <c r="I56" i="36"/>
  <c r="J56" i="36"/>
  <c r="K56" i="36"/>
  <c r="L56" i="36"/>
  <c r="M56" i="36"/>
  <c r="D58" i="36"/>
  <c r="E58" i="36"/>
  <c r="F58" i="36"/>
  <c r="G58" i="36"/>
  <c r="H58" i="36"/>
  <c r="I58" i="36"/>
  <c r="J58" i="36"/>
  <c r="K58" i="36"/>
  <c r="L58" i="36"/>
  <c r="M58" i="36"/>
  <c r="D60" i="36"/>
  <c r="E60" i="36"/>
  <c r="F60" i="36"/>
  <c r="G60" i="36"/>
  <c r="H60" i="36"/>
  <c r="I60" i="36"/>
  <c r="J60" i="36"/>
  <c r="K60" i="36"/>
  <c r="L60" i="36"/>
  <c r="M60" i="36"/>
  <c r="D62" i="36"/>
  <c r="E62" i="36"/>
  <c r="F62" i="36"/>
  <c r="G62" i="36"/>
  <c r="H62" i="36"/>
  <c r="I62" i="36"/>
  <c r="J62" i="36"/>
  <c r="K62" i="36"/>
  <c r="L62" i="36"/>
  <c r="M62" i="36"/>
  <c r="D64" i="36"/>
  <c r="E64" i="36"/>
  <c r="F64" i="36"/>
  <c r="G64" i="36"/>
  <c r="H64" i="36"/>
  <c r="I64" i="36"/>
  <c r="J64" i="36"/>
  <c r="K64" i="36"/>
  <c r="L64" i="36"/>
  <c r="M64" i="36"/>
  <c r="D66" i="36"/>
  <c r="E66" i="36"/>
  <c r="F66" i="36"/>
  <c r="G66" i="36"/>
  <c r="H66" i="36"/>
  <c r="I66" i="36"/>
  <c r="J66" i="36"/>
  <c r="K66" i="36"/>
  <c r="L66" i="36"/>
  <c r="M66" i="36"/>
  <c r="D68" i="36"/>
  <c r="E68" i="36"/>
  <c r="F68" i="36"/>
  <c r="G68" i="36"/>
  <c r="H68" i="36"/>
  <c r="I68" i="36"/>
  <c r="J68" i="36"/>
  <c r="K68" i="36"/>
  <c r="L68" i="36"/>
  <c r="M68" i="36"/>
  <c r="D70" i="36"/>
  <c r="E70" i="36"/>
  <c r="F70" i="36"/>
  <c r="G70" i="36"/>
  <c r="H70" i="36"/>
  <c r="I70" i="36"/>
  <c r="J70" i="36"/>
  <c r="K70" i="36"/>
  <c r="L70" i="36"/>
  <c r="M70" i="36"/>
  <c r="D72" i="36"/>
  <c r="E72" i="36"/>
  <c r="F72" i="36"/>
  <c r="G72" i="36"/>
  <c r="H72" i="36"/>
  <c r="I72" i="36"/>
  <c r="J72" i="36"/>
  <c r="K72" i="36"/>
  <c r="L72" i="36"/>
  <c r="M72" i="36"/>
  <c r="D74" i="36"/>
  <c r="E74" i="36"/>
  <c r="F74" i="36"/>
  <c r="G74" i="36"/>
  <c r="H74" i="36"/>
  <c r="I74" i="36"/>
  <c r="J74" i="36"/>
  <c r="K74" i="36"/>
  <c r="L74" i="36"/>
  <c r="M74" i="36"/>
  <c r="D76" i="36"/>
  <c r="E76" i="36"/>
  <c r="F76" i="36"/>
  <c r="G76" i="36"/>
  <c r="H76" i="36"/>
  <c r="I76" i="36"/>
  <c r="J76" i="36"/>
  <c r="K76" i="36"/>
  <c r="L76" i="36"/>
  <c r="M76" i="36"/>
  <c r="D78" i="36"/>
  <c r="E78" i="36"/>
  <c r="F78" i="36"/>
  <c r="G78" i="36"/>
  <c r="H78" i="36"/>
  <c r="I78" i="36"/>
  <c r="J78" i="36"/>
  <c r="K78" i="36"/>
  <c r="L78" i="36"/>
  <c r="M78" i="36"/>
  <c r="D80" i="36"/>
  <c r="E80" i="36"/>
  <c r="F80" i="36"/>
  <c r="G80" i="36"/>
  <c r="H80" i="36"/>
  <c r="I80" i="36"/>
  <c r="J80" i="36"/>
  <c r="K80" i="36"/>
  <c r="L80" i="36"/>
  <c r="M80" i="36"/>
  <c r="D82" i="36"/>
  <c r="E82" i="36"/>
  <c r="F82" i="36"/>
  <c r="G82" i="36"/>
  <c r="H82" i="36"/>
  <c r="I82" i="36"/>
  <c r="J82" i="36"/>
  <c r="K82" i="36"/>
  <c r="L82" i="36"/>
  <c r="M82" i="36"/>
  <c r="N83" i="36"/>
  <c r="G84" i="36" s="1"/>
  <c r="N84" i="36"/>
  <c r="N85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N102" i="36"/>
  <c r="N103" i="36"/>
  <c r="N104" i="36"/>
  <c r="N105" i="36"/>
  <c r="N106" i="36"/>
  <c r="N107" i="36"/>
  <c r="N108" i="36"/>
  <c r="N109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22" i="36"/>
  <c r="N123" i="36"/>
  <c r="N124" i="36"/>
  <c r="N82" i="36"/>
  <c r="N80" i="36"/>
  <c r="N78" i="36"/>
  <c r="N76" i="36"/>
  <c r="N74" i="36"/>
  <c r="N72" i="36"/>
  <c r="N70" i="36"/>
  <c r="N68" i="36"/>
  <c r="N66" i="36"/>
  <c r="N64" i="36"/>
  <c r="N62" i="36"/>
  <c r="N60" i="36"/>
  <c r="N58" i="36"/>
  <c r="N56" i="36"/>
  <c r="N54" i="36"/>
  <c r="N52" i="36"/>
  <c r="N50" i="36"/>
  <c r="N48" i="36"/>
  <c r="N46" i="36"/>
  <c r="N44" i="36"/>
  <c r="N42" i="36"/>
  <c r="N40" i="36"/>
  <c r="N38" i="36"/>
  <c r="N36" i="36"/>
  <c r="N34" i="36"/>
  <c r="N32" i="36"/>
  <c r="N30" i="36"/>
  <c r="N28" i="36"/>
  <c r="N26" i="36"/>
  <c r="N24" i="36"/>
  <c r="N22" i="36"/>
  <c r="N20" i="36"/>
  <c r="N18" i="36"/>
  <c r="N16" i="36"/>
  <c r="D124" i="42"/>
  <c r="E124" i="42"/>
  <c r="F124" i="42"/>
  <c r="G124" i="42"/>
  <c r="H124" i="42"/>
  <c r="D122" i="42"/>
  <c r="E122" i="42"/>
  <c r="F122" i="42"/>
  <c r="G122" i="42"/>
  <c r="H122" i="42"/>
  <c r="D120" i="42"/>
  <c r="E120" i="42"/>
  <c r="F120" i="42"/>
  <c r="G120" i="42"/>
  <c r="H120" i="42"/>
  <c r="D118" i="42"/>
  <c r="E118" i="42"/>
  <c r="F118" i="42"/>
  <c r="G118" i="42"/>
  <c r="H118" i="42"/>
  <c r="D116" i="42"/>
  <c r="E116" i="42"/>
  <c r="F116" i="42"/>
  <c r="G116" i="42"/>
  <c r="H116" i="42"/>
  <c r="D114" i="42"/>
  <c r="E114" i="42"/>
  <c r="F114" i="42"/>
  <c r="G114" i="42"/>
  <c r="H114" i="42"/>
  <c r="D112" i="42"/>
  <c r="E112" i="42"/>
  <c r="F112" i="42"/>
  <c r="G112" i="42"/>
  <c r="H112" i="42"/>
  <c r="D110" i="42"/>
  <c r="E110" i="42"/>
  <c r="F110" i="42"/>
  <c r="G110" i="42"/>
  <c r="H110" i="42"/>
  <c r="D108" i="42"/>
  <c r="E108" i="42"/>
  <c r="F108" i="42"/>
  <c r="G108" i="42"/>
  <c r="H108" i="42"/>
  <c r="D106" i="42"/>
  <c r="E106" i="42"/>
  <c r="F106" i="42"/>
  <c r="G106" i="42"/>
  <c r="H106" i="42"/>
  <c r="D104" i="42"/>
  <c r="E104" i="42"/>
  <c r="F104" i="42"/>
  <c r="G104" i="42"/>
  <c r="H104" i="42"/>
  <c r="D102" i="42"/>
  <c r="E102" i="42"/>
  <c r="F102" i="42"/>
  <c r="G102" i="42"/>
  <c r="H102" i="42"/>
  <c r="D100" i="42"/>
  <c r="E100" i="42"/>
  <c r="F100" i="42"/>
  <c r="G100" i="42"/>
  <c r="H100" i="42"/>
  <c r="D98" i="42"/>
  <c r="E98" i="42"/>
  <c r="F98" i="42"/>
  <c r="G98" i="42"/>
  <c r="H98" i="42"/>
  <c r="D96" i="42"/>
  <c r="E96" i="42"/>
  <c r="F96" i="42"/>
  <c r="G96" i="42"/>
  <c r="H96" i="42"/>
  <c r="D94" i="42"/>
  <c r="E94" i="42"/>
  <c r="F94" i="42"/>
  <c r="G94" i="42"/>
  <c r="H94" i="42"/>
  <c r="D92" i="42"/>
  <c r="E92" i="42"/>
  <c r="F92" i="42"/>
  <c r="G92" i="42"/>
  <c r="H92" i="42"/>
  <c r="D90" i="42"/>
  <c r="E90" i="42"/>
  <c r="F90" i="42"/>
  <c r="G90" i="42"/>
  <c r="H90" i="42"/>
  <c r="D88" i="42"/>
  <c r="E88" i="42"/>
  <c r="F88" i="42"/>
  <c r="G88" i="42"/>
  <c r="H88" i="42"/>
  <c r="D86" i="42"/>
  <c r="E86" i="42"/>
  <c r="F86" i="42"/>
  <c r="G86" i="42"/>
  <c r="H86" i="42"/>
  <c r="D84" i="42"/>
  <c r="E84" i="42"/>
  <c r="F84" i="42"/>
  <c r="G84" i="42"/>
  <c r="H84" i="42"/>
  <c r="D82" i="42"/>
  <c r="E82" i="42"/>
  <c r="F82" i="42"/>
  <c r="G82" i="42"/>
  <c r="H82" i="42"/>
  <c r="D80" i="42"/>
  <c r="E80" i="42"/>
  <c r="F80" i="42"/>
  <c r="G80" i="42"/>
  <c r="H80" i="42"/>
  <c r="D78" i="42"/>
  <c r="E78" i="42"/>
  <c r="F78" i="42"/>
  <c r="G78" i="42"/>
  <c r="H78" i="42"/>
  <c r="D76" i="42"/>
  <c r="E76" i="42"/>
  <c r="F76" i="42"/>
  <c r="G76" i="42"/>
  <c r="H76" i="42"/>
  <c r="D74" i="42"/>
  <c r="E74" i="42"/>
  <c r="F74" i="42"/>
  <c r="G74" i="42"/>
  <c r="H74" i="42"/>
  <c r="D72" i="42"/>
  <c r="E72" i="42"/>
  <c r="F72" i="42"/>
  <c r="G72" i="42"/>
  <c r="H72" i="42"/>
  <c r="D70" i="42"/>
  <c r="E70" i="42"/>
  <c r="F70" i="42"/>
  <c r="G70" i="42"/>
  <c r="H70" i="42"/>
  <c r="H68" i="42"/>
  <c r="G68" i="42"/>
  <c r="F68" i="42"/>
  <c r="E68" i="42"/>
  <c r="D68" i="42"/>
  <c r="H66" i="42"/>
  <c r="G66" i="42"/>
  <c r="F66" i="42"/>
  <c r="E66" i="42"/>
  <c r="D66" i="42"/>
  <c r="H64" i="42"/>
  <c r="G64" i="42"/>
  <c r="F64" i="42"/>
  <c r="E64" i="42"/>
  <c r="D64" i="42"/>
  <c r="H62" i="42"/>
  <c r="G62" i="42"/>
  <c r="F62" i="42"/>
  <c r="E62" i="42"/>
  <c r="D62" i="42"/>
  <c r="H60" i="42"/>
  <c r="G60" i="42"/>
  <c r="F60" i="42"/>
  <c r="E60" i="42"/>
  <c r="D60" i="42"/>
  <c r="H58" i="42"/>
  <c r="G58" i="42"/>
  <c r="F58" i="42"/>
  <c r="E58" i="42"/>
  <c r="D58" i="42"/>
  <c r="I58" i="42"/>
  <c r="H56" i="42"/>
  <c r="G56" i="42"/>
  <c r="F56" i="42"/>
  <c r="E56" i="42"/>
  <c r="D56" i="42"/>
  <c r="H54" i="42"/>
  <c r="G54" i="42"/>
  <c r="F54" i="42"/>
  <c r="E54" i="42"/>
  <c r="D54" i="42"/>
  <c r="H52" i="42"/>
  <c r="G52" i="42"/>
  <c r="F52" i="42"/>
  <c r="E52" i="42"/>
  <c r="D52" i="42"/>
  <c r="H50" i="42"/>
  <c r="G50" i="42"/>
  <c r="F50" i="42"/>
  <c r="E50" i="42"/>
  <c r="D50" i="42"/>
  <c r="H48" i="42"/>
  <c r="G48" i="42"/>
  <c r="F48" i="42"/>
  <c r="E48" i="42"/>
  <c r="D48" i="42"/>
  <c r="H46" i="42"/>
  <c r="G46" i="42"/>
  <c r="F46" i="42"/>
  <c r="E46" i="42"/>
  <c r="D46" i="42"/>
  <c r="H44" i="42"/>
  <c r="G44" i="42"/>
  <c r="F44" i="42"/>
  <c r="E44" i="42"/>
  <c r="D44" i="42"/>
  <c r="H42" i="42"/>
  <c r="G42" i="42"/>
  <c r="F42" i="42"/>
  <c r="E42" i="42"/>
  <c r="D42" i="42"/>
  <c r="H40" i="42"/>
  <c r="G40" i="42"/>
  <c r="F40" i="42"/>
  <c r="E40" i="42"/>
  <c r="D40" i="42"/>
  <c r="H38" i="42"/>
  <c r="G38" i="42"/>
  <c r="F38" i="42"/>
  <c r="E38" i="42"/>
  <c r="D38" i="42"/>
  <c r="H36" i="42"/>
  <c r="G36" i="42"/>
  <c r="F36" i="42"/>
  <c r="E36" i="42"/>
  <c r="D36" i="42"/>
  <c r="H34" i="42"/>
  <c r="G34" i="42"/>
  <c r="F34" i="42"/>
  <c r="E34" i="42"/>
  <c r="D34" i="42"/>
  <c r="H32" i="42"/>
  <c r="G32" i="42"/>
  <c r="F32" i="42"/>
  <c r="E32" i="42"/>
  <c r="D32" i="42"/>
  <c r="H30" i="42"/>
  <c r="G30" i="42"/>
  <c r="F30" i="42"/>
  <c r="E30" i="42"/>
  <c r="D30" i="42"/>
  <c r="H28" i="42"/>
  <c r="G28" i="42"/>
  <c r="F28" i="42"/>
  <c r="E28" i="42"/>
  <c r="D28" i="42"/>
  <c r="H26" i="42"/>
  <c r="G26" i="42"/>
  <c r="F26" i="42"/>
  <c r="E26" i="42"/>
  <c r="D26" i="42"/>
  <c r="H24" i="42"/>
  <c r="G24" i="42"/>
  <c r="F24" i="42"/>
  <c r="E24" i="42"/>
  <c r="D24" i="42"/>
  <c r="H22" i="42"/>
  <c r="G22" i="42"/>
  <c r="F22" i="42"/>
  <c r="E22" i="42"/>
  <c r="D22" i="42"/>
  <c r="H20" i="42"/>
  <c r="G20" i="42"/>
  <c r="F20" i="42"/>
  <c r="E20" i="42"/>
  <c r="D20" i="42"/>
  <c r="H18" i="42"/>
  <c r="G18" i="42"/>
  <c r="F18" i="42"/>
  <c r="E18" i="42"/>
  <c r="D18" i="42"/>
  <c r="H16" i="42"/>
  <c r="G16" i="42"/>
  <c r="F16" i="42"/>
  <c r="E16" i="42"/>
  <c r="D16" i="42"/>
  <c r="I124" i="42"/>
  <c r="I122" i="42"/>
  <c r="I120" i="42"/>
  <c r="I118" i="42"/>
  <c r="I116" i="42"/>
  <c r="I114" i="42"/>
  <c r="I112" i="42"/>
  <c r="I110" i="42"/>
  <c r="I108" i="42"/>
  <c r="I106" i="42"/>
  <c r="I104" i="42"/>
  <c r="I102" i="42"/>
  <c r="I100" i="42"/>
  <c r="I98" i="42"/>
  <c r="I96" i="42"/>
  <c r="I95" i="42"/>
  <c r="I94" i="42"/>
  <c r="I92" i="42"/>
  <c r="I90" i="42"/>
  <c r="I88" i="42"/>
  <c r="I86" i="42"/>
  <c r="I85" i="42"/>
  <c r="I84" i="42"/>
  <c r="I82" i="42"/>
  <c r="I80" i="42"/>
  <c r="I78" i="42"/>
  <c r="I76" i="42"/>
  <c r="I74" i="42"/>
  <c r="I72" i="42"/>
  <c r="I70" i="42"/>
  <c r="I68" i="42"/>
  <c r="I66" i="42"/>
  <c r="I64" i="42"/>
  <c r="I62" i="42"/>
  <c r="I60" i="42"/>
  <c r="I61" i="42"/>
  <c r="I56" i="42"/>
  <c r="I54" i="42"/>
  <c r="I52" i="42"/>
  <c r="I50" i="42"/>
  <c r="I48" i="42"/>
  <c r="I46" i="42"/>
  <c r="I44" i="42"/>
  <c r="I42" i="42"/>
  <c r="I40" i="42"/>
  <c r="I38" i="42"/>
  <c r="I36" i="42"/>
  <c r="I34" i="42"/>
  <c r="I32" i="42"/>
  <c r="I30" i="42"/>
  <c r="I28" i="42"/>
  <c r="I26" i="42"/>
  <c r="I24" i="42"/>
  <c r="I22" i="42"/>
  <c r="I20" i="42"/>
  <c r="I18" i="42"/>
  <c r="I16" i="42"/>
  <c r="J84" i="36" l="1"/>
  <c r="D84" i="36"/>
  <c r="H84" i="36"/>
  <c r="L84" i="36"/>
  <c r="E84" i="36"/>
  <c r="I84" i="36"/>
  <c r="M84" i="36"/>
  <c r="K84" i="36"/>
  <c r="F84" i="36"/>
  <c r="P17" i="41"/>
  <c r="P19" i="41"/>
  <c r="P21" i="41"/>
  <c r="P23" i="41"/>
  <c r="P25" i="41"/>
  <c r="P27" i="41"/>
  <c r="P29" i="41"/>
  <c r="P31" i="41"/>
  <c r="P33" i="41"/>
  <c r="P35" i="41"/>
  <c r="P37" i="41"/>
  <c r="P39" i="41"/>
  <c r="P41" i="41"/>
  <c r="P43" i="41"/>
  <c r="P45" i="41"/>
  <c r="P47" i="41"/>
  <c r="P49" i="41"/>
  <c r="P51" i="41"/>
  <c r="P53" i="41"/>
  <c r="P55" i="41"/>
  <c r="P57" i="41"/>
  <c r="P59" i="41"/>
  <c r="P61" i="41"/>
  <c r="P63" i="41"/>
  <c r="P65" i="41"/>
  <c r="P67" i="41"/>
  <c r="P69" i="41"/>
  <c r="P71" i="41"/>
  <c r="P73" i="41"/>
  <c r="P75" i="41"/>
  <c r="P77" i="41"/>
  <c r="P79" i="41"/>
  <c r="P81" i="41"/>
  <c r="P83" i="41"/>
  <c r="P85" i="41"/>
  <c r="P87" i="41"/>
  <c r="P89" i="41"/>
  <c r="P91" i="41"/>
  <c r="P93" i="41"/>
  <c r="P15" i="41"/>
  <c r="I17" i="40"/>
  <c r="I19" i="40"/>
  <c r="I21" i="40"/>
  <c r="I23" i="40"/>
  <c r="I25" i="40"/>
  <c r="I27" i="40"/>
  <c r="I29" i="40"/>
  <c r="I31" i="40"/>
  <c r="I33" i="40"/>
  <c r="I35" i="40"/>
  <c r="I37" i="40"/>
  <c r="I39" i="40"/>
  <c r="I41" i="40"/>
  <c r="I43" i="40"/>
  <c r="I45" i="40"/>
  <c r="I47" i="40"/>
  <c r="I49" i="40"/>
  <c r="I51" i="40"/>
  <c r="I53" i="40"/>
  <c r="I55" i="40"/>
  <c r="I57" i="40"/>
  <c r="I59" i="40"/>
  <c r="I61" i="40"/>
  <c r="I63" i="40"/>
  <c r="I65" i="40"/>
  <c r="I67" i="40"/>
  <c r="I69" i="40"/>
  <c r="I71" i="40"/>
  <c r="I73" i="40"/>
  <c r="I75" i="40"/>
  <c r="I77" i="40"/>
  <c r="I79" i="40"/>
  <c r="I81" i="40"/>
  <c r="I83" i="40"/>
  <c r="I85" i="40"/>
  <c r="I87" i="40"/>
  <c r="I89" i="40"/>
  <c r="I91" i="40"/>
  <c r="I93" i="40"/>
  <c r="I15" i="40"/>
  <c r="N17" i="39"/>
  <c r="N19" i="39"/>
  <c r="N21" i="39"/>
  <c r="N23" i="39"/>
  <c r="N27" i="39"/>
  <c r="N29" i="39"/>
  <c r="N31" i="39"/>
  <c r="N33" i="39"/>
  <c r="N35" i="39"/>
  <c r="N37" i="39"/>
  <c r="N39" i="39"/>
  <c r="N41" i="39"/>
  <c r="N43" i="39"/>
  <c r="N45" i="39"/>
  <c r="N47" i="39"/>
  <c r="N49" i="39"/>
  <c r="N51" i="39"/>
  <c r="N53" i="39"/>
  <c r="N55" i="39"/>
  <c r="N57" i="39"/>
  <c r="N59" i="39"/>
  <c r="N61" i="39"/>
  <c r="N63" i="39"/>
  <c r="N65" i="39"/>
  <c r="N67" i="39"/>
  <c r="N69" i="39"/>
  <c r="N71" i="39"/>
  <c r="N73" i="39"/>
  <c r="N75" i="39"/>
  <c r="N77" i="39"/>
  <c r="N79" i="39"/>
  <c r="N81" i="39"/>
  <c r="N83" i="39"/>
  <c r="N85" i="39"/>
  <c r="N87" i="39"/>
  <c r="N89" i="39"/>
  <c r="N91" i="39"/>
  <c r="N93" i="39"/>
  <c r="N95" i="39"/>
  <c r="N97" i="39"/>
  <c r="N99" i="39"/>
  <c r="N101" i="39"/>
  <c r="N103" i="39"/>
  <c r="N105" i="39"/>
  <c r="N107" i="39"/>
  <c r="N111" i="39"/>
  <c r="N15" i="39"/>
  <c r="I17" i="38"/>
  <c r="I19" i="38"/>
  <c r="I21" i="38"/>
  <c r="I23" i="38"/>
  <c r="I25" i="38"/>
  <c r="I27" i="38"/>
  <c r="I29" i="38"/>
  <c r="I31" i="38"/>
  <c r="I33" i="38"/>
  <c r="I35" i="38"/>
  <c r="I37" i="38"/>
  <c r="I39" i="38"/>
  <c r="I41" i="38"/>
  <c r="I43" i="38"/>
  <c r="I45" i="38"/>
  <c r="I47" i="38"/>
  <c r="I49" i="38"/>
  <c r="I51" i="38"/>
  <c r="I53" i="38"/>
  <c r="I55" i="38"/>
  <c r="I57" i="38"/>
  <c r="I59" i="38"/>
  <c r="I61" i="38"/>
  <c r="I63" i="38"/>
  <c r="I67" i="38"/>
  <c r="I69" i="38"/>
  <c r="I71" i="38"/>
  <c r="I73" i="38"/>
  <c r="I75" i="38"/>
  <c r="I77" i="38"/>
  <c r="I79" i="38"/>
  <c r="I81" i="38"/>
  <c r="I83" i="38"/>
  <c r="I85" i="38"/>
  <c r="I87" i="38"/>
  <c r="I89" i="38"/>
  <c r="I91" i="38"/>
  <c r="I93" i="38"/>
  <c r="I95" i="38"/>
  <c r="I97" i="38"/>
  <c r="I99" i="38"/>
  <c r="I101" i="38"/>
  <c r="I103" i="38"/>
  <c r="I105" i="38"/>
  <c r="I107" i="38"/>
  <c r="I109" i="38"/>
  <c r="I111" i="38"/>
  <c r="I15" i="38"/>
  <c r="F86" i="36" l="1"/>
  <c r="J86" i="36"/>
  <c r="G86" i="36"/>
  <c r="K86" i="36"/>
  <c r="I86" i="36"/>
  <c r="D86" i="36"/>
  <c r="L86" i="36"/>
  <c r="E86" i="36"/>
  <c r="H86" i="36"/>
  <c r="M86" i="36"/>
  <c r="N17" i="36"/>
  <c r="N19" i="36"/>
  <c r="N21" i="36"/>
  <c r="N23" i="36"/>
  <c r="N25" i="36"/>
  <c r="N27" i="36"/>
  <c r="N29" i="36"/>
  <c r="N31" i="36"/>
  <c r="N33" i="36"/>
  <c r="N35" i="36"/>
  <c r="N37" i="36"/>
  <c r="N39" i="36"/>
  <c r="N41" i="36"/>
  <c r="N43" i="36"/>
  <c r="N45" i="36"/>
  <c r="N47" i="36"/>
  <c r="N49" i="36"/>
  <c r="N51" i="36"/>
  <c r="N53" i="36"/>
  <c r="N55" i="36"/>
  <c r="N57" i="36"/>
  <c r="N59" i="36"/>
  <c r="N61" i="36"/>
  <c r="N63" i="36"/>
  <c r="N65" i="36"/>
  <c r="N67" i="36"/>
  <c r="N69" i="36"/>
  <c r="N71" i="36"/>
  <c r="N73" i="36"/>
  <c r="N75" i="36"/>
  <c r="N77" i="36"/>
  <c r="N79" i="36"/>
  <c r="N81" i="36"/>
  <c r="N15" i="36"/>
  <c r="I17" i="42"/>
  <c r="I19" i="42"/>
  <c r="I21" i="42"/>
  <c r="I23" i="42"/>
  <c r="I25" i="42"/>
  <c r="I27" i="42"/>
  <c r="I29" i="42"/>
  <c r="I31" i="42"/>
  <c r="I33" i="42"/>
  <c r="I35" i="42"/>
  <c r="I37" i="42"/>
  <c r="I39" i="42"/>
  <c r="I41" i="42"/>
  <c r="I43" i="42"/>
  <c r="I45" i="42"/>
  <c r="I47" i="42"/>
  <c r="I49" i="42"/>
  <c r="I51" i="42"/>
  <c r="I53" i="42"/>
  <c r="I55" i="42"/>
  <c r="I57" i="42"/>
  <c r="I59" i="42"/>
  <c r="I63" i="42"/>
  <c r="I65" i="42"/>
  <c r="I67" i="42"/>
  <c r="I69" i="42"/>
  <c r="I71" i="42"/>
  <c r="I73" i="42"/>
  <c r="I75" i="42"/>
  <c r="I77" i="42"/>
  <c r="I79" i="42"/>
  <c r="I81" i="42"/>
  <c r="I83" i="42"/>
  <c r="I87" i="42"/>
  <c r="I89" i="42"/>
  <c r="I91" i="42"/>
  <c r="I93" i="42"/>
  <c r="I97" i="42"/>
  <c r="I99" i="42"/>
  <c r="I101" i="42"/>
  <c r="I103" i="42"/>
  <c r="I105" i="42"/>
  <c r="I107" i="42"/>
  <c r="I109" i="42"/>
  <c r="I111" i="42"/>
  <c r="I113" i="42"/>
  <c r="I115" i="42"/>
  <c r="I117" i="42"/>
  <c r="I119" i="42"/>
  <c r="I121" i="42"/>
  <c r="I123" i="42"/>
  <c r="I15" i="42"/>
  <c r="D88" i="36" l="1"/>
  <c r="H88" i="36"/>
  <c r="L88" i="36"/>
  <c r="E88" i="36"/>
  <c r="I88" i="36"/>
  <c r="M88" i="36"/>
  <c r="G88" i="36"/>
  <c r="J88" i="36"/>
  <c r="K88" i="36"/>
  <c r="F88" i="36"/>
  <c r="H9" i="42"/>
  <c r="F10" i="42" s="1"/>
  <c r="H7" i="42"/>
  <c r="H5" i="42"/>
  <c r="F6" i="42" s="1"/>
  <c r="F90" i="36" l="1"/>
  <c r="J90" i="36"/>
  <c r="G90" i="36"/>
  <c r="K90" i="36"/>
  <c r="E90" i="36"/>
  <c r="M90" i="36"/>
  <c r="H90" i="36"/>
  <c r="D90" i="36"/>
  <c r="I90" i="36"/>
  <c r="L90" i="36"/>
  <c r="G10" i="42"/>
  <c r="E10" i="42"/>
  <c r="D6" i="42"/>
  <c r="G6" i="42"/>
  <c r="C6" i="42"/>
  <c r="E6" i="42"/>
  <c r="C10" i="42"/>
  <c r="E8" i="42"/>
  <c r="G8" i="42"/>
  <c r="C8" i="42"/>
  <c r="D8" i="42"/>
  <c r="F8" i="42"/>
  <c r="D10" i="42"/>
  <c r="D92" i="36" l="1"/>
  <c r="H92" i="36"/>
  <c r="L92" i="36"/>
  <c r="E92" i="36"/>
  <c r="I92" i="36"/>
  <c r="M92" i="36"/>
  <c r="K92" i="36"/>
  <c r="F92" i="36"/>
  <c r="G92" i="36"/>
  <c r="J92" i="36"/>
  <c r="H10" i="42"/>
  <c r="H6" i="42"/>
  <c r="H8" i="42"/>
  <c r="F94" i="36" l="1"/>
  <c r="J94" i="36"/>
  <c r="G94" i="36"/>
  <c r="I94" i="36"/>
  <c r="D94" i="36"/>
  <c r="K94" i="36"/>
  <c r="L94" i="36"/>
  <c r="M94" i="36"/>
  <c r="E94" i="36"/>
  <c r="H94" i="36"/>
  <c r="O9" i="41"/>
  <c r="D10" i="41" s="1"/>
  <c r="O7" i="41"/>
  <c r="N8" i="41" s="1"/>
  <c r="O5" i="41"/>
  <c r="J6" i="41" s="1"/>
  <c r="D96" i="36" l="1"/>
  <c r="H96" i="36"/>
  <c r="L96" i="36"/>
  <c r="E96" i="36"/>
  <c r="J96" i="36"/>
  <c r="F96" i="36"/>
  <c r="K96" i="36"/>
  <c r="M96" i="36"/>
  <c r="G96" i="36"/>
  <c r="I96" i="36"/>
  <c r="C8" i="41"/>
  <c r="G10" i="41"/>
  <c r="N10" i="41"/>
  <c r="K8" i="41"/>
  <c r="K10" i="41"/>
  <c r="C10" i="41"/>
  <c r="F10" i="41"/>
  <c r="G8" i="41"/>
  <c r="J10" i="41"/>
  <c r="N6" i="41"/>
  <c r="F6" i="41"/>
  <c r="M6" i="41"/>
  <c r="I6" i="41"/>
  <c r="E6" i="41"/>
  <c r="J8" i="41"/>
  <c r="F8" i="41"/>
  <c r="L6" i="41"/>
  <c r="H6" i="41"/>
  <c r="D6" i="41"/>
  <c r="M8" i="41"/>
  <c r="I8" i="41"/>
  <c r="E8" i="41"/>
  <c r="M10" i="41"/>
  <c r="I10" i="41"/>
  <c r="E10" i="41"/>
  <c r="C6" i="41"/>
  <c r="K6" i="41"/>
  <c r="G6" i="41"/>
  <c r="L8" i="41"/>
  <c r="H8" i="41"/>
  <c r="D8" i="41"/>
  <c r="L10" i="41"/>
  <c r="H10" i="41"/>
  <c r="F98" i="36" l="1"/>
  <c r="J98" i="36"/>
  <c r="E98" i="36"/>
  <c r="K98" i="36"/>
  <c r="G98" i="36"/>
  <c r="L98" i="36"/>
  <c r="M98" i="36"/>
  <c r="D98" i="36"/>
  <c r="H98" i="36"/>
  <c r="I98" i="36"/>
  <c r="O8" i="41"/>
  <c r="O6" i="41"/>
  <c r="O10" i="41"/>
  <c r="M9" i="39"/>
  <c r="E10" i="39" s="1"/>
  <c r="M7" i="39"/>
  <c r="F8" i="39" s="1"/>
  <c r="M5" i="39"/>
  <c r="D6" i="39" s="1"/>
  <c r="D100" i="36" l="1"/>
  <c r="H100" i="36"/>
  <c r="L100" i="36"/>
  <c r="F100" i="36"/>
  <c r="K100" i="36"/>
  <c r="G100" i="36"/>
  <c r="M100" i="36"/>
  <c r="E100" i="36"/>
  <c r="I100" i="36"/>
  <c r="J100" i="36"/>
  <c r="C10" i="39"/>
  <c r="K6" i="39"/>
  <c r="G6" i="39"/>
  <c r="J8" i="39"/>
  <c r="J6" i="39"/>
  <c r="F6" i="39"/>
  <c r="C8" i="39"/>
  <c r="I8" i="39"/>
  <c r="E8" i="39"/>
  <c r="L10" i="39"/>
  <c r="H10" i="39"/>
  <c r="D10" i="39"/>
  <c r="I10" i="39"/>
  <c r="C6" i="39"/>
  <c r="I6" i="39"/>
  <c r="E6" i="39"/>
  <c r="L8" i="39"/>
  <c r="H8" i="39"/>
  <c r="D8" i="39"/>
  <c r="K10" i="39"/>
  <c r="G10" i="39"/>
  <c r="L6" i="39"/>
  <c r="H6" i="39"/>
  <c r="K8" i="39"/>
  <c r="G8" i="39"/>
  <c r="J10" i="39"/>
  <c r="F10" i="39"/>
  <c r="M7" i="36"/>
  <c r="D8" i="36" s="1"/>
  <c r="M5" i="36"/>
  <c r="F6" i="36" s="1"/>
  <c r="M9" i="36"/>
  <c r="D10" i="36" s="1"/>
  <c r="F102" i="36" l="1"/>
  <c r="J102" i="36"/>
  <c r="G102" i="36"/>
  <c r="L102" i="36"/>
  <c r="H102" i="36"/>
  <c r="M102" i="36"/>
  <c r="D102" i="36"/>
  <c r="E102" i="36"/>
  <c r="I102" i="36"/>
  <c r="K102" i="36"/>
  <c r="M8" i="39"/>
  <c r="M10" i="39"/>
  <c r="M6" i="39"/>
  <c r="C6" i="36"/>
  <c r="I6" i="36"/>
  <c r="E6" i="36"/>
  <c r="K8" i="36"/>
  <c r="G8" i="36"/>
  <c r="K10" i="36"/>
  <c r="G10" i="36"/>
  <c r="L6" i="36"/>
  <c r="H6" i="36"/>
  <c r="D6" i="36"/>
  <c r="J8" i="36"/>
  <c r="F8" i="36"/>
  <c r="J10" i="36"/>
  <c r="F10" i="36"/>
  <c r="K6" i="36"/>
  <c r="G6" i="36"/>
  <c r="C8" i="36"/>
  <c r="I8" i="36"/>
  <c r="E8" i="36"/>
  <c r="C10" i="36"/>
  <c r="I10" i="36"/>
  <c r="E10" i="36"/>
  <c r="J6" i="36"/>
  <c r="L8" i="36"/>
  <c r="H8" i="36"/>
  <c r="L10" i="36"/>
  <c r="H10" i="36"/>
  <c r="H9" i="40"/>
  <c r="H7" i="40"/>
  <c r="E8" i="40" s="1"/>
  <c r="H5" i="40"/>
  <c r="D6" i="40" s="1"/>
  <c r="H9" i="38"/>
  <c r="F10" i="38" s="1"/>
  <c r="H7" i="38"/>
  <c r="E8" i="38" s="1"/>
  <c r="H5" i="38"/>
  <c r="D6" i="38" s="1"/>
  <c r="D104" i="36" l="1"/>
  <c r="H104" i="36"/>
  <c r="L104" i="36"/>
  <c r="G104" i="36"/>
  <c r="M104" i="36"/>
  <c r="I104" i="36"/>
  <c r="E104" i="36"/>
  <c r="F104" i="36"/>
  <c r="J104" i="36"/>
  <c r="K104" i="36"/>
  <c r="M8" i="36"/>
  <c r="M10" i="36"/>
  <c r="M6" i="36"/>
  <c r="F10" i="40"/>
  <c r="C10" i="40"/>
  <c r="G10" i="40"/>
  <c r="D10" i="40"/>
  <c r="E10" i="40"/>
  <c r="E6" i="40"/>
  <c r="F8" i="40"/>
  <c r="F6" i="40"/>
  <c r="C8" i="40"/>
  <c r="G8" i="40"/>
  <c r="C6" i="40"/>
  <c r="G6" i="40"/>
  <c r="D8" i="40"/>
  <c r="E10" i="38"/>
  <c r="G10" i="38"/>
  <c r="C10" i="38"/>
  <c r="E6" i="38"/>
  <c r="D10" i="38"/>
  <c r="F8" i="38"/>
  <c r="F6" i="38"/>
  <c r="C8" i="38"/>
  <c r="G8" i="38"/>
  <c r="C6" i="38"/>
  <c r="G6" i="38"/>
  <c r="D8" i="38"/>
  <c r="F106" i="36" l="1"/>
  <c r="J106" i="36"/>
  <c r="H106" i="36"/>
  <c r="M106" i="36"/>
  <c r="D106" i="36"/>
  <c r="I106" i="36"/>
  <c r="E106" i="36"/>
  <c r="G106" i="36"/>
  <c r="K106" i="36"/>
  <c r="L106" i="36"/>
  <c r="H6" i="40"/>
  <c r="H10" i="40"/>
  <c r="H8" i="40"/>
  <c r="H10" i="38"/>
  <c r="H8" i="38"/>
  <c r="H6" i="38"/>
  <c r="D108" i="36" l="1"/>
  <c r="H108" i="36"/>
  <c r="L108" i="36"/>
  <c r="I108" i="36"/>
  <c r="E108" i="36"/>
  <c r="J108" i="36"/>
  <c r="F108" i="36"/>
  <c r="G108" i="36"/>
  <c r="K108" i="36"/>
  <c r="M108" i="36"/>
  <c r="F110" i="36" l="1"/>
  <c r="J110" i="36"/>
  <c r="D110" i="36"/>
  <c r="I110" i="36"/>
  <c r="E110" i="36"/>
  <c r="K110" i="36"/>
  <c r="G110" i="36"/>
  <c r="H110" i="36"/>
  <c r="L110" i="36"/>
  <c r="M110" i="36"/>
  <c r="D112" i="36" l="1"/>
  <c r="H112" i="36"/>
  <c r="L112" i="36"/>
  <c r="E112" i="36"/>
  <c r="J112" i="36"/>
  <c r="F112" i="36"/>
  <c r="K112" i="36"/>
  <c r="G112" i="36"/>
  <c r="I112" i="36"/>
  <c r="M112" i="36"/>
  <c r="F114" i="36" l="1"/>
  <c r="J114" i="36"/>
  <c r="E114" i="36"/>
  <c r="K114" i="36"/>
  <c r="G114" i="36"/>
  <c r="L114" i="36"/>
  <c r="H114" i="36"/>
  <c r="I114" i="36"/>
  <c r="M114" i="36"/>
  <c r="D114" i="36"/>
  <c r="D116" i="36" l="1"/>
  <c r="H116" i="36"/>
  <c r="L116" i="36"/>
  <c r="F116" i="36"/>
  <c r="K116" i="36"/>
  <c r="G116" i="36"/>
  <c r="M116" i="36"/>
  <c r="I116" i="36"/>
  <c r="J116" i="36"/>
  <c r="E116" i="36"/>
  <c r="F118" i="36" l="1"/>
  <c r="J118" i="36"/>
  <c r="G118" i="36"/>
  <c r="L118" i="36"/>
  <c r="H118" i="36"/>
  <c r="M118" i="36"/>
  <c r="I118" i="36"/>
  <c r="K118" i="36"/>
  <c r="D118" i="36"/>
  <c r="E118" i="36"/>
  <c r="D120" i="36" l="1"/>
  <c r="H120" i="36"/>
  <c r="L120" i="36"/>
  <c r="G120" i="36"/>
  <c r="M120" i="36"/>
  <c r="I120" i="36"/>
  <c r="J120" i="36"/>
  <c r="K120" i="36"/>
  <c r="E120" i="36"/>
  <c r="F120" i="36"/>
  <c r="E122" i="36" l="1"/>
  <c r="I122" i="36"/>
  <c r="M122" i="36"/>
  <c r="G122" i="36"/>
  <c r="L122" i="36"/>
  <c r="H122" i="36"/>
  <c r="J122" i="36"/>
  <c r="K122" i="36"/>
  <c r="D122" i="36"/>
  <c r="F122" i="36"/>
  <c r="F124" i="36" l="1"/>
  <c r="D124" i="36"/>
  <c r="I124" i="36"/>
  <c r="L124" i="36"/>
  <c r="K124" i="36"/>
  <c r="H124" i="36"/>
  <c r="G124" i="36"/>
  <c r="M124" i="36"/>
  <c r="J124" i="36"/>
  <c r="E124" i="36"/>
</calcChain>
</file>

<file path=xl/sharedStrings.xml><?xml version="1.0" encoding="utf-8"?>
<sst xmlns="http://schemas.openxmlformats.org/spreadsheetml/2006/main" count="1078" uniqueCount="133">
  <si>
    <t>學制</t>
  </si>
  <si>
    <t>系所</t>
  </si>
  <si>
    <t>小計</t>
  </si>
  <si>
    <t>藥學系</t>
  </si>
  <si>
    <t>人數</t>
  </si>
  <si>
    <t>臨床醫學研究所</t>
  </si>
  <si>
    <t>牙醫學系</t>
  </si>
  <si>
    <t>醫學科學研究所</t>
  </si>
  <si>
    <t>公共衛生學系</t>
  </si>
  <si>
    <t>護理學系</t>
  </si>
  <si>
    <t>保健營養學系</t>
  </si>
  <si>
    <t>生藥學研究所</t>
  </si>
  <si>
    <t>醫學檢驗暨生物技術學系</t>
  </si>
  <si>
    <t>醫務管理學系</t>
  </si>
  <si>
    <t>醫學系</t>
  </si>
  <si>
    <t>呼吸治療學系</t>
  </si>
  <si>
    <t>牙體技術學系</t>
  </si>
  <si>
    <t>非常滿意</t>
  </si>
  <si>
    <t>滿意</t>
  </si>
  <si>
    <t>普通</t>
  </si>
  <si>
    <t>不滿意</t>
  </si>
  <si>
    <t>非常不滿意</t>
  </si>
  <si>
    <t>溝通表達能力</t>
  </si>
  <si>
    <t>持續學習能力</t>
  </si>
  <si>
    <t>人際互動能力</t>
  </si>
  <si>
    <t>團隊合作能力</t>
  </si>
  <si>
    <t>問題解決能力</t>
  </si>
  <si>
    <t>創新能力</t>
  </si>
  <si>
    <t>工作紀律、責任感及時間管理能力</t>
  </si>
  <si>
    <t>資訊科技應用能力</t>
  </si>
  <si>
    <t>博士班</t>
  </si>
  <si>
    <t>碩士班</t>
  </si>
  <si>
    <t>大學部</t>
  </si>
  <si>
    <t>醫學資訊研究所</t>
  </si>
  <si>
    <t>傷害防治學研究所</t>
  </si>
  <si>
    <t>醫學人文研究所</t>
  </si>
  <si>
    <t>長期照護碩士學位學程</t>
  </si>
  <si>
    <t>生醫材料暨組織工程研究所</t>
  </si>
  <si>
    <t>臨床藥物基因體學暨蛋白質體學碩士學位學程</t>
  </si>
  <si>
    <t>口腔衛生學系</t>
  </si>
  <si>
    <t>其他</t>
  </si>
  <si>
    <t>各學制及系所之回覆</t>
  </si>
  <si>
    <t>各學制及系所對學校教學滿意度 (部分受訪者未填答)</t>
  </si>
  <si>
    <t>人際關係能力</t>
  </si>
  <si>
    <t>外語能力</t>
  </si>
  <si>
    <t>轉譯醫學博士學位學程</t>
  </si>
  <si>
    <t>醫療器材產業碩士專班</t>
  </si>
  <si>
    <t>數位口腔工程產業碩士專班</t>
  </si>
  <si>
    <t>醫用雷射產業碩士專班</t>
  </si>
  <si>
    <t>學士後大數據科技及管理學士學位學程</t>
  </si>
  <si>
    <t>跨領域整合能力</t>
  </si>
  <si>
    <t>領導能力</t>
  </si>
  <si>
    <t>百分比</t>
    <phoneticPr fontId="11" type="noConversion"/>
  </si>
  <si>
    <t>大數據科技及管理研究所</t>
  </si>
  <si>
    <t xml:space="preserve">全球衛生暨發展碩士學位學程                        </t>
  </si>
  <si>
    <t>奈米醫學工程研究所</t>
  </si>
  <si>
    <t xml:space="preserve">長期照護碩士學位學程                              </t>
  </si>
  <si>
    <t>食品安全碩士學位學程</t>
  </si>
  <si>
    <t>管理學院生物科技高階管理碩士在職專班</t>
  </si>
  <si>
    <t xml:space="preserve">臨床藥物基因體學暨蛋白質體學碩士學位學程          </t>
  </si>
  <si>
    <t>學士後護理學系</t>
  </si>
  <si>
    <t>博
士
班</t>
  </si>
  <si>
    <t>碩
士
班</t>
  </si>
  <si>
    <t>醫學科學研究所碩士班</t>
  </si>
  <si>
    <t>大
學
部</t>
  </si>
  <si>
    <t>百分比</t>
    <phoneticPr fontId="11" type="noConversion"/>
  </si>
  <si>
    <t>高齡健康管理學系</t>
  </si>
  <si>
    <t>百分比</t>
    <phoneticPr fontId="2" type="noConversion"/>
  </si>
  <si>
    <t xml:space="preserve">                            能力
 學制</t>
    <phoneticPr fontId="2" type="noConversion"/>
  </si>
  <si>
    <t>學校除了教授專業知識以外，應加強學生哪些能力才能做好工作(部分受訪者未填答)</t>
    <phoneticPr fontId="2" type="noConversion"/>
  </si>
  <si>
    <t xml:space="preserve">                            能力
 學制</t>
    <phoneticPr fontId="2" type="noConversion"/>
  </si>
  <si>
    <t>根據您畢業到現在的經驗，學校應該幫學弟妹加強以下哪些能力?(部分受訪者未填答)</t>
    <phoneticPr fontId="2" type="noConversion"/>
  </si>
  <si>
    <t>對學校整體滿意度 (部分受訪者未填答)</t>
    <phoneticPr fontId="2" type="noConversion"/>
  </si>
  <si>
    <t>對學校整體滿意度 (部分受訪者未填答)</t>
    <phoneticPr fontId="2" type="noConversion"/>
  </si>
  <si>
    <t>(108學年度畢業後一年者)</t>
    <phoneticPr fontId="2" type="noConversion"/>
  </si>
  <si>
    <t>博
士
班</t>
    <phoneticPr fontId="11" type="noConversion"/>
  </si>
  <si>
    <t>中草藥臨床藥物研發博士學位學程</t>
  </si>
  <si>
    <t>神經再生醫學博士學位學程</t>
  </si>
  <si>
    <t>癌症生物學與藥物研發博士學位學程</t>
  </si>
  <si>
    <t>碩
士
班</t>
    <phoneticPr fontId="11" type="noConversion"/>
  </si>
  <si>
    <t>大數據科技及管理研究所碩士班</t>
  </si>
  <si>
    <t xml:space="preserve">公共衛生學系碩士班                                </t>
  </si>
  <si>
    <t xml:space="preserve">牙醫學系碩士班                                    </t>
  </si>
  <si>
    <t>代謝與肥胖科學研究所碩士班</t>
  </si>
  <si>
    <t>生醫材料暨組織工程研究所碩士班</t>
  </si>
  <si>
    <t xml:space="preserve">生藥學研究所碩士班                                </t>
  </si>
  <si>
    <t>呼吸治療學系碩士班</t>
  </si>
  <si>
    <t>奈米醫學工程研究所碩士班</t>
  </si>
  <si>
    <t>保健營養學系碩士班(含碩專班)</t>
  </si>
  <si>
    <t>高齡健康管理學系碩士班</t>
  </si>
  <si>
    <t xml:space="preserve">傷害防治學研究所碩士班(含碩專班)                     </t>
  </si>
  <si>
    <t>應用分子流行病學碩士學位學程</t>
  </si>
  <si>
    <t>癌症生物學與藥物研發研究所碩士班</t>
  </si>
  <si>
    <t xml:space="preserve">臨床醫學研究所碩士班(含碩專班)                     </t>
  </si>
  <si>
    <t>醫務管理學系碩士班(含碩專班)</t>
  </si>
  <si>
    <t xml:space="preserve">醫學人文研究所碩士班                              </t>
  </si>
  <si>
    <t xml:space="preserve">醫學科學研究所碩士班(含碩專班)                      </t>
  </si>
  <si>
    <t xml:space="preserve">醫學資訊研究所碩士班                              </t>
  </si>
  <si>
    <t xml:space="preserve">醫學檢驗暨生物技術學系碩士班(含碩專班)      </t>
  </si>
  <si>
    <t xml:space="preserve">醫療暨生物科技法律研究所碩士班                          </t>
  </si>
  <si>
    <t xml:space="preserve">藥學系碩士班(含碩專班)              </t>
  </si>
  <si>
    <t xml:space="preserve">護理學系碩士班(含碩專班)                              </t>
  </si>
  <si>
    <t>大
學
部</t>
    <phoneticPr fontId="11" type="noConversion"/>
  </si>
  <si>
    <t>生物醫學工程學系</t>
  </si>
  <si>
    <t>生技製藥產業碩士專班(105秋)</t>
  </si>
  <si>
    <t>全球衛生暨發展碩士學位學程</t>
  </si>
  <si>
    <t>保健營養學系(含碩專班)</t>
  </si>
  <si>
    <t>傷害防治學研究所(含碩專班)</t>
  </si>
  <si>
    <t>臨床醫學研究所(含碩專班)</t>
  </si>
  <si>
    <t>醫用雷射產業碩士專班(103春)</t>
  </si>
  <si>
    <t>醫務管理學系(含碩專班)</t>
  </si>
  <si>
    <t>醫學資訊研究所(含碩專班)</t>
  </si>
  <si>
    <t>醫學檢驗暨生物技術學系(含碩專班)</t>
  </si>
  <si>
    <t>醫療暨生物科技法律研究所</t>
  </si>
  <si>
    <t>醫療器材產業碩士專班(104秋)</t>
  </si>
  <si>
    <t>藥學系(含碩專班)</t>
  </si>
  <si>
    <t>護理學系(含碩專班)</t>
  </si>
  <si>
    <t>護理學系(含二年制在職專班)</t>
  </si>
  <si>
    <t>傷害防治學研究所碩士班</t>
  </si>
  <si>
    <t>臨床醫學研究所碩士班</t>
  </si>
  <si>
    <t>臨床藥物基因體學暨蛋白質體學碩士學位學程　</t>
  </si>
  <si>
    <t>醫學人文研究所碩士班</t>
  </si>
  <si>
    <t>醫學資訊研究所碩士班(含碩專班)</t>
  </si>
  <si>
    <t>醫學檢驗暨生物技術學系碩士班(含碩專班)</t>
  </si>
  <si>
    <t>藥學系碩士班</t>
  </si>
  <si>
    <t>護理學系碩士班(含碩專班)</t>
  </si>
  <si>
    <t>(108學年度畢業後一年者)</t>
    <phoneticPr fontId="2" type="noConversion"/>
  </si>
  <si>
    <t>(106學年度畢業後三年者)</t>
    <phoneticPr fontId="2" type="noConversion"/>
  </si>
  <si>
    <t>(106學年度畢業後三年者)</t>
    <phoneticPr fontId="2" type="noConversion"/>
  </si>
  <si>
    <t>(104學年度畢業後五年者)</t>
    <phoneticPr fontId="2" type="noConversion"/>
  </si>
  <si>
    <t>(104學年度畢業後五年者)</t>
    <phoneticPr fontId="2" type="noConversion"/>
  </si>
  <si>
    <t>大數據科技及管理研究所</t>
    <phoneticPr fontId="2" type="noConversion"/>
  </si>
  <si>
    <t xml:space="preserve">                              能力
 學制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</si>
</sst>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rgb="FF000000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1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center" wrapText="1"/>
    </xf>
    <xf numFmtId="10" fontId="8" fillId="0" borderId="0" xfId="0" applyNumberFormat="1" applyFont="1" applyBorder="1">
      <alignment vertical="center"/>
    </xf>
    <xf numFmtId="10" fontId="9" fillId="2" borderId="1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0" fontId="9" fillId="0" borderId="1" xfId="1" applyNumberFormat="1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0" fontId="8" fillId="0" borderId="1" xfId="1" applyNumberFormat="1" applyFont="1" applyBorder="1" applyAlignment="1">
      <alignment horizontal="center" vertical="center"/>
    </xf>
    <xf numFmtId="10" fontId="8" fillId="0" borderId="20" xfId="1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0" fontId="8" fillId="0" borderId="21" xfId="1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0" fontId="8" fillId="0" borderId="22" xfId="1" applyNumberFormat="1" applyFont="1" applyBorder="1" applyAlignment="1">
      <alignment horizontal="center" vertical="center"/>
    </xf>
    <xf numFmtId="10" fontId="8" fillId="0" borderId="23" xfId="1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10" fontId="8" fillId="0" borderId="17" xfId="1" applyNumberFormat="1" applyFont="1" applyBorder="1" applyAlignment="1">
      <alignment horizontal="center" vertical="center"/>
    </xf>
    <xf numFmtId="10" fontId="8" fillId="0" borderId="25" xfId="1" applyNumberFormat="1" applyFont="1" applyBorder="1" applyAlignment="1">
      <alignment horizontal="center" vertical="center"/>
    </xf>
    <xf numFmtId="10" fontId="8" fillId="0" borderId="26" xfId="1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1" applyNumberFormat="1" applyFont="1" applyBorder="1" applyAlignment="1">
      <alignment horizontal="center" vertical="center"/>
    </xf>
    <xf numFmtId="10" fontId="8" fillId="0" borderId="4" xfId="1" applyNumberFormat="1" applyFont="1" applyBorder="1" applyAlignment="1">
      <alignment horizontal="center" vertical="center"/>
    </xf>
    <xf numFmtId="10" fontId="8" fillId="0" borderId="29" xfId="1" applyNumberFormat="1" applyFont="1" applyBorder="1" applyAlignment="1">
      <alignment horizontal="center" vertical="center"/>
    </xf>
    <xf numFmtId="10" fontId="8" fillId="0" borderId="30" xfId="1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10" fontId="8" fillId="0" borderId="41" xfId="1" applyNumberFormat="1" applyFont="1" applyBorder="1" applyAlignment="1">
      <alignment horizontal="center" vertical="center"/>
    </xf>
    <xf numFmtId="10" fontId="8" fillId="0" borderId="7" xfId="1" applyNumberFormat="1" applyFont="1" applyBorder="1" applyAlignment="1">
      <alignment horizontal="center" vertical="center"/>
    </xf>
    <xf numFmtId="10" fontId="8" fillId="0" borderId="42" xfId="1" applyNumberFormat="1" applyFont="1" applyBorder="1" applyAlignment="1">
      <alignment horizontal="center" vertical="center"/>
    </xf>
    <xf numFmtId="10" fontId="8" fillId="0" borderId="43" xfId="1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0" fontId="12" fillId="0" borderId="1" xfId="1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0" fontId="12" fillId="0" borderId="22" xfId="1" applyNumberFormat="1" applyFont="1" applyBorder="1" applyAlignment="1">
      <alignment horizontal="center" vertical="center"/>
    </xf>
    <xf numFmtId="10" fontId="12" fillId="0" borderId="23" xfId="1" applyNumberFormat="1" applyFont="1" applyBorder="1" applyAlignment="1">
      <alignment horizontal="center" vertical="center"/>
    </xf>
    <xf numFmtId="10" fontId="12" fillId="0" borderId="28" xfId="1" applyNumberFormat="1" applyFont="1" applyBorder="1" applyAlignment="1">
      <alignment horizontal="center" vertical="center"/>
    </xf>
    <xf numFmtId="10" fontId="12" fillId="0" borderId="4" xfId="1" applyNumberFormat="1" applyFont="1" applyBorder="1" applyAlignment="1">
      <alignment horizontal="center" vertical="center"/>
    </xf>
    <xf numFmtId="10" fontId="12" fillId="0" borderId="29" xfId="1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0" fontId="12" fillId="0" borderId="41" xfId="1" applyNumberFormat="1" applyFont="1" applyBorder="1" applyAlignment="1">
      <alignment horizontal="center" vertical="center"/>
    </xf>
    <xf numFmtId="10" fontId="12" fillId="0" borderId="7" xfId="1" applyNumberFormat="1" applyFont="1" applyBorder="1" applyAlignment="1">
      <alignment horizontal="center" vertical="center"/>
    </xf>
    <xf numFmtId="10" fontId="12" fillId="0" borderId="42" xfId="1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 wrapText="1"/>
    </xf>
    <xf numFmtId="10" fontId="9" fillId="0" borderId="23" xfId="0" applyNumberFormat="1" applyFont="1" applyBorder="1" applyAlignment="1">
      <alignment horizontal="center" vertical="center" wrapText="1"/>
    </xf>
    <xf numFmtId="10" fontId="0" fillId="0" borderId="0" xfId="1" applyNumberFormat="1" applyFont="1">
      <alignment vertical="center"/>
    </xf>
    <xf numFmtId="0" fontId="10" fillId="3" borderId="45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9" fontId="9" fillId="0" borderId="46" xfId="0" applyNumberFormat="1" applyFont="1" applyBorder="1" applyAlignment="1">
      <alignment horizontal="center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9" fontId="9" fillId="0" borderId="47" xfId="0" applyNumberFormat="1" applyFont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9" fontId="9" fillId="0" borderId="48" xfId="0" applyNumberFormat="1" applyFont="1" applyBorder="1" applyAlignment="1">
      <alignment horizontal="center" vertical="center" wrapText="1"/>
    </xf>
    <xf numFmtId="9" fontId="9" fillId="0" borderId="49" xfId="0" applyNumberFormat="1" applyFont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0" fontId="9" fillId="0" borderId="41" xfId="0" applyNumberFormat="1" applyFont="1" applyBorder="1" applyAlignment="1">
      <alignment horizontal="center" vertical="center" wrapText="1"/>
    </xf>
    <xf numFmtId="10" fontId="9" fillId="0" borderId="42" xfId="0" applyNumberFormat="1" applyFont="1" applyBorder="1" applyAlignment="1">
      <alignment horizontal="center" vertical="center" wrapText="1"/>
    </xf>
    <xf numFmtId="10" fontId="9" fillId="2" borderId="7" xfId="1" applyNumberFormat="1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10" fontId="9" fillId="2" borderId="48" xfId="0" applyNumberFormat="1" applyFont="1" applyFill="1" applyBorder="1" applyAlignment="1">
      <alignment horizontal="center" vertical="center" wrapText="1"/>
    </xf>
    <xf numFmtId="3" fontId="9" fillId="2" borderId="48" xfId="0" applyNumberFormat="1" applyFont="1" applyFill="1" applyBorder="1" applyAlignment="1">
      <alignment horizontal="center" vertical="center" wrapText="1"/>
    </xf>
    <xf numFmtId="10" fontId="9" fillId="2" borderId="49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0" fontId="9" fillId="2" borderId="22" xfId="1" applyNumberFormat="1" applyFont="1" applyFill="1" applyBorder="1" applyAlignment="1">
      <alignment horizontal="center" vertical="center" wrapText="1"/>
    </xf>
    <xf numFmtId="10" fontId="9" fillId="2" borderId="23" xfId="1" applyNumberFormat="1" applyFont="1" applyFill="1" applyBorder="1" applyAlignment="1">
      <alignment horizontal="center" vertical="center" wrapText="1"/>
    </xf>
    <xf numFmtId="10" fontId="9" fillId="2" borderId="41" xfId="1" applyNumberFormat="1" applyFont="1" applyFill="1" applyBorder="1" applyAlignment="1">
      <alignment horizontal="center" vertical="center" wrapText="1"/>
    </xf>
    <xf numFmtId="10" fontId="9" fillId="2" borderId="42" xfId="1" applyNumberFormat="1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10" fontId="12" fillId="0" borderId="48" xfId="1" applyNumberFormat="1" applyFont="1" applyBorder="1" applyAlignment="1">
      <alignment horizontal="center" vertical="center"/>
    </xf>
    <xf numFmtId="10" fontId="12" fillId="0" borderId="53" xfId="1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10" fontId="12" fillId="0" borderId="49" xfId="1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10" fontId="8" fillId="0" borderId="48" xfId="1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0" fontId="9" fillId="0" borderId="48" xfId="0" applyNumberFormat="1" applyFont="1" applyBorder="1" applyAlignment="1">
      <alignment horizontal="center" vertical="center" wrapText="1"/>
    </xf>
    <xf numFmtId="10" fontId="8" fillId="0" borderId="49" xfId="1" applyNumberFormat="1" applyFont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 wrapText="1"/>
    </xf>
    <xf numFmtId="10" fontId="9" fillId="0" borderId="7" xfId="1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0" fontId="9" fillId="0" borderId="48" xfId="0" applyNumberFormat="1" applyFont="1" applyBorder="1" applyAlignment="1">
      <alignment horizontal="center" vertical="center"/>
    </xf>
    <xf numFmtId="10" fontId="9" fillId="0" borderId="4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0" fontId="9" fillId="0" borderId="22" xfId="1" applyNumberFormat="1" applyFont="1" applyBorder="1" applyAlignment="1">
      <alignment horizontal="center" vertical="center"/>
    </xf>
    <xf numFmtId="10" fontId="9" fillId="0" borderId="23" xfId="1" applyNumberFormat="1" applyFont="1" applyBorder="1" applyAlignment="1">
      <alignment horizontal="center" vertical="center"/>
    </xf>
    <xf numFmtId="10" fontId="9" fillId="0" borderId="41" xfId="1" applyNumberFormat="1" applyFont="1" applyBorder="1" applyAlignment="1">
      <alignment horizontal="center" vertical="center"/>
    </xf>
    <xf numFmtId="10" fontId="9" fillId="0" borderId="42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wrapText="1" shrinkToFi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FF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25"/>
  <sheetViews>
    <sheetView tabSelected="1" zoomScaleNormal="100" workbookViewId="0">
      <selection activeCell="K11" sqref="K11"/>
    </sheetView>
  </sheetViews>
  <sheetFormatPr defaultRowHeight="16.2" x14ac:dyDescent="0.3"/>
  <cols>
    <col min="1" max="1" width="10.21875" customWidth="1"/>
    <col min="2" max="2" width="22.6640625" customWidth="1"/>
    <col min="3" max="9" width="12.88671875" customWidth="1"/>
  </cols>
  <sheetData>
    <row r="1" spans="1:9" ht="19.8" x14ac:dyDescent="0.3">
      <c r="A1" s="1" t="s">
        <v>74</v>
      </c>
    </row>
    <row r="2" spans="1:9" ht="19.8" x14ac:dyDescent="0.3">
      <c r="A2" s="1" t="s">
        <v>72</v>
      </c>
    </row>
    <row r="3" spans="1:9" ht="16.8" thickBot="1" x14ac:dyDescent="0.35"/>
    <row r="4" spans="1:9" s="6" customFormat="1" ht="30" customHeight="1" x14ac:dyDescent="0.3">
      <c r="A4" s="145" t="s">
        <v>0</v>
      </c>
      <c r="B4" s="146"/>
      <c r="C4" s="97" t="s">
        <v>17</v>
      </c>
      <c r="D4" s="87" t="s">
        <v>18</v>
      </c>
      <c r="E4" s="86" t="s">
        <v>19</v>
      </c>
      <c r="F4" s="87" t="s">
        <v>20</v>
      </c>
      <c r="G4" s="98" t="s">
        <v>21</v>
      </c>
      <c r="H4" s="93" t="s">
        <v>2</v>
      </c>
    </row>
    <row r="5" spans="1:9" s="6" customFormat="1" ht="20.100000000000001" customHeight="1" x14ac:dyDescent="0.3">
      <c r="A5" s="147" t="s">
        <v>30</v>
      </c>
      <c r="B5" s="19" t="s">
        <v>4</v>
      </c>
      <c r="C5" s="99">
        <v>18</v>
      </c>
      <c r="D5" s="11">
        <v>16</v>
      </c>
      <c r="E5" s="10">
        <v>4</v>
      </c>
      <c r="F5" s="11">
        <v>1</v>
      </c>
      <c r="G5" s="100">
        <v>0</v>
      </c>
      <c r="H5" s="94">
        <f t="shared" ref="H5:H10" si="0">SUM(C5:G5)</f>
        <v>39</v>
      </c>
    </row>
    <row r="6" spans="1:9" s="6" customFormat="1" ht="20.100000000000001" customHeight="1" x14ac:dyDescent="0.3">
      <c r="A6" s="147"/>
      <c r="B6" s="19" t="s">
        <v>52</v>
      </c>
      <c r="C6" s="80">
        <f>C5/$H$5</f>
        <v>0.46153846153846156</v>
      </c>
      <c r="D6" s="12">
        <f t="shared" ref="D6:G6" si="1">D5/$H$5</f>
        <v>0.41025641025641024</v>
      </c>
      <c r="E6" s="12">
        <f t="shared" si="1"/>
        <v>0.10256410256410256</v>
      </c>
      <c r="F6" s="12">
        <f t="shared" si="1"/>
        <v>2.564102564102564E-2</v>
      </c>
      <c r="G6" s="81">
        <f t="shared" si="1"/>
        <v>0</v>
      </c>
      <c r="H6" s="95">
        <f t="shared" si="0"/>
        <v>1</v>
      </c>
    </row>
    <row r="7" spans="1:9" s="6" customFormat="1" ht="20.100000000000001" customHeight="1" x14ac:dyDescent="0.3">
      <c r="A7" s="147" t="s">
        <v>31</v>
      </c>
      <c r="B7" s="19" t="s">
        <v>4</v>
      </c>
      <c r="C7" s="99">
        <v>66</v>
      </c>
      <c r="D7" s="11">
        <v>129</v>
      </c>
      <c r="E7" s="10">
        <v>19</v>
      </c>
      <c r="F7" s="11">
        <v>6</v>
      </c>
      <c r="G7" s="100">
        <v>0</v>
      </c>
      <c r="H7" s="94">
        <f t="shared" si="0"/>
        <v>220</v>
      </c>
    </row>
    <row r="8" spans="1:9" s="6" customFormat="1" ht="20.100000000000001" customHeight="1" x14ac:dyDescent="0.3">
      <c r="A8" s="147"/>
      <c r="B8" s="19" t="s">
        <v>52</v>
      </c>
      <c r="C8" s="80">
        <f>C7/$H$7</f>
        <v>0.3</v>
      </c>
      <c r="D8" s="12">
        <f t="shared" ref="D8:G8" si="2">D7/$H$7</f>
        <v>0.58636363636363631</v>
      </c>
      <c r="E8" s="12">
        <f t="shared" si="2"/>
        <v>8.6363636363636365E-2</v>
      </c>
      <c r="F8" s="12">
        <f t="shared" si="2"/>
        <v>2.7272727272727271E-2</v>
      </c>
      <c r="G8" s="81">
        <f t="shared" si="2"/>
        <v>0</v>
      </c>
      <c r="H8" s="95">
        <f t="shared" si="0"/>
        <v>0.99999999999999989</v>
      </c>
    </row>
    <row r="9" spans="1:9" s="6" customFormat="1" ht="20.100000000000001" customHeight="1" x14ac:dyDescent="0.3">
      <c r="A9" s="147" t="s">
        <v>32</v>
      </c>
      <c r="B9" s="19" t="s">
        <v>4</v>
      </c>
      <c r="C9" s="99">
        <v>118</v>
      </c>
      <c r="D9" s="11">
        <v>440</v>
      </c>
      <c r="E9" s="10">
        <v>145</v>
      </c>
      <c r="F9" s="11">
        <v>13</v>
      </c>
      <c r="G9" s="100">
        <v>5</v>
      </c>
      <c r="H9" s="94">
        <f t="shared" si="0"/>
        <v>721</v>
      </c>
    </row>
    <row r="10" spans="1:9" s="6" customFormat="1" ht="20.100000000000001" customHeight="1" thickBot="1" x14ac:dyDescent="0.35">
      <c r="A10" s="148"/>
      <c r="B10" s="59" t="s">
        <v>52</v>
      </c>
      <c r="C10" s="101">
        <f>C9/$H$9</f>
        <v>0.1636615811373093</v>
      </c>
      <c r="D10" s="91">
        <f t="shared" ref="D10:G10" si="3">D9/$H$9</f>
        <v>0.61026352288488206</v>
      </c>
      <c r="E10" s="91">
        <f t="shared" si="3"/>
        <v>0.20110957004160887</v>
      </c>
      <c r="F10" s="91">
        <f t="shared" si="3"/>
        <v>1.8030513176144243E-2</v>
      </c>
      <c r="G10" s="102">
        <f t="shared" si="3"/>
        <v>6.9348127600554789E-3</v>
      </c>
      <c r="H10" s="96">
        <f t="shared" si="0"/>
        <v>1</v>
      </c>
    </row>
    <row r="11" spans="1:9" x14ac:dyDescent="0.3">
      <c r="A11" s="2"/>
      <c r="B11" s="3"/>
      <c r="C11" s="4"/>
      <c r="D11" s="5"/>
      <c r="E11" s="4"/>
      <c r="F11" s="5"/>
      <c r="G11" s="4"/>
      <c r="H11" s="4"/>
    </row>
    <row r="12" spans="1:9" ht="19.8" x14ac:dyDescent="0.3">
      <c r="A12" s="1" t="s">
        <v>42</v>
      </c>
    </row>
    <row r="13" spans="1:9" ht="16.8" thickBot="1" x14ac:dyDescent="0.35">
      <c r="A13" s="2"/>
      <c r="B13" s="3"/>
      <c r="C13" s="4"/>
      <c r="D13" s="5"/>
      <c r="E13" s="4"/>
      <c r="F13" s="5"/>
      <c r="G13" s="4"/>
      <c r="H13" s="4"/>
    </row>
    <row r="14" spans="1:9" ht="30" customHeight="1" x14ac:dyDescent="0.3">
      <c r="A14" s="21" t="s">
        <v>0</v>
      </c>
      <c r="B14" s="149" t="s">
        <v>1</v>
      </c>
      <c r="C14" s="150"/>
      <c r="D14" s="84" t="s">
        <v>17</v>
      </c>
      <c r="E14" s="30" t="s">
        <v>18</v>
      </c>
      <c r="F14" s="30" t="s">
        <v>19</v>
      </c>
      <c r="G14" s="30" t="s">
        <v>20</v>
      </c>
      <c r="H14" s="85" t="s">
        <v>21</v>
      </c>
      <c r="I14" s="83" t="s">
        <v>2</v>
      </c>
    </row>
    <row r="15" spans="1:9" ht="16.5" customHeight="1" x14ac:dyDescent="0.3">
      <c r="A15" s="147" t="s">
        <v>75</v>
      </c>
      <c r="B15" s="141" t="s">
        <v>76</v>
      </c>
      <c r="C15" s="19" t="s">
        <v>4</v>
      </c>
      <c r="D15" s="37">
        <v>1</v>
      </c>
      <c r="E15" s="22">
        <v>1</v>
      </c>
      <c r="F15" s="22">
        <v>0</v>
      </c>
      <c r="G15" s="22">
        <v>0</v>
      </c>
      <c r="H15" s="38">
        <v>0</v>
      </c>
      <c r="I15" s="35">
        <f>SUM(D15:H15)</f>
        <v>2</v>
      </c>
    </row>
    <row r="16" spans="1:9" x14ac:dyDescent="0.3">
      <c r="A16" s="147"/>
      <c r="B16" s="141"/>
      <c r="C16" s="19" t="s">
        <v>52</v>
      </c>
      <c r="D16" s="39">
        <f t="shared" ref="D16:H16" si="4">D15/$I$15</f>
        <v>0.5</v>
      </c>
      <c r="E16" s="33">
        <f t="shared" si="4"/>
        <v>0.5</v>
      </c>
      <c r="F16" s="33">
        <f t="shared" si="4"/>
        <v>0</v>
      </c>
      <c r="G16" s="33">
        <f t="shared" si="4"/>
        <v>0</v>
      </c>
      <c r="H16" s="40">
        <f t="shared" si="4"/>
        <v>0</v>
      </c>
      <c r="I16" s="36">
        <f>I15/$I$15</f>
        <v>1</v>
      </c>
    </row>
    <row r="17" spans="1:9" x14ac:dyDescent="0.3">
      <c r="A17" s="147"/>
      <c r="B17" s="141" t="s">
        <v>8</v>
      </c>
      <c r="C17" s="19" t="s">
        <v>4</v>
      </c>
      <c r="D17" s="37">
        <v>1</v>
      </c>
      <c r="E17" s="22">
        <v>0</v>
      </c>
      <c r="F17" s="22">
        <v>0</v>
      </c>
      <c r="G17" s="22">
        <v>0</v>
      </c>
      <c r="H17" s="38">
        <v>0</v>
      </c>
      <c r="I17" s="35">
        <f t="shared" ref="I17:I123" si="5">SUM(D17:H17)</f>
        <v>1</v>
      </c>
    </row>
    <row r="18" spans="1:9" x14ac:dyDescent="0.3">
      <c r="A18" s="147"/>
      <c r="B18" s="141"/>
      <c r="C18" s="19" t="s">
        <v>52</v>
      </c>
      <c r="D18" s="39">
        <f t="shared" ref="D18:H18" si="6">D17/$I$17</f>
        <v>1</v>
      </c>
      <c r="E18" s="33">
        <f t="shared" si="6"/>
        <v>0</v>
      </c>
      <c r="F18" s="33">
        <f t="shared" si="6"/>
        <v>0</v>
      </c>
      <c r="G18" s="33">
        <f t="shared" si="6"/>
        <v>0</v>
      </c>
      <c r="H18" s="40">
        <f t="shared" si="6"/>
        <v>0</v>
      </c>
      <c r="I18" s="36">
        <f>I17/$I$17</f>
        <v>1</v>
      </c>
    </row>
    <row r="19" spans="1:9" x14ac:dyDescent="0.3">
      <c r="A19" s="147"/>
      <c r="B19" s="141" t="s">
        <v>6</v>
      </c>
      <c r="C19" s="19" t="s">
        <v>4</v>
      </c>
      <c r="D19" s="37">
        <v>3</v>
      </c>
      <c r="E19" s="22">
        <v>1</v>
      </c>
      <c r="F19" s="22">
        <v>0</v>
      </c>
      <c r="G19" s="22">
        <v>0</v>
      </c>
      <c r="H19" s="38">
        <v>0</v>
      </c>
      <c r="I19" s="35">
        <f t="shared" si="5"/>
        <v>4</v>
      </c>
    </row>
    <row r="20" spans="1:9" x14ac:dyDescent="0.3">
      <c r="A20" s="147"/>
      <c r="B20" s="141"/>
      <c r="C20" s="19" t="s">
        <v>52</v>
      </c>
      <c r="D20" s="39">
        <f t="shared" ref="D20:H20" si="7">D19/$I$19</f>
        <v>0.75</v>
      </c>
      <c r="E20" s="33">
        <f t="shared" si="7"/>
        <v>0.25</v>
      </c>
      <c r="F20" s="33">
        <f t="shared" si="7"/>
        <v>0</v>
      </c>
      <c r="G20" s="33">
        <f t="shared" si="7"/>
        <v>0</v>
      </c>
      <c r="H20" s="40">
        <f t="shared" si="7"/>
        <v>0</v>
      </c>
      <c r="I20" s="36">
        <f>I19/$I$19</f>
        <v>1</v>
      </c>
    </row>
    <row r="21" spans="1:9" x14ac:dyDescent="0.3">
      <c r="A21" s="147"/>
      <c r="B21" s="141" t="s">
        <v>37</v>
      </c>
      <c r="C21" s="19" t="s">
        <v>4</v>
      </c>
      <c r="D21" s="37">
        <v>0</v>
      </c>
      <c r="E21" s="22">
        <v>1</v>
      </c>
      <c r="F21" s="22">
        <v>0</v>
      </c>
      <c r="G21" s="22">
        <v>0</v>
      </c>
      <c r="H21" s="38">
        <v>0</v>
      </c>
      <c r="I21" s="35">
        <f t="shared" si="5"/>
        <v>1</v>
      </c>
    </row>
    <row r="22" spans="1:9" x14ac:dyDescent="0.3">
      <c r="A22" s="147"/>
      <c r="B22" s="141"/>
      <c r="C22" s="19" t="s">
        <v>52</v>
      </c>
      <c r="D22" s="39">
        <f t="shared" ref="D22:H22" si="8">D21/$I$21</f>
        <v>0</v>
      </c>
      <c r="E22" s="33">
        <f t="shared" si="8"/>
        <v>1</v>
      </c>
      <c r="F22" s="33">
        <f t="shared" si="8"/>
        <v>0</v>
      </c>
      <c r="G22" s="33">
        <f t="shared" si="8"/>
        <v>0</v>
      </c>
      <c r="H22" s="40">
        <f t="shared" si="8"/>
        <v>0</v>
      </c>
      <c r="I22" s="36">
        <f>I21/$I$21</f>
        <v>1</v>
      </c>
    </row>
    <row r="23" spans="1:9" x14ac:dyDescent="0.3">
      <c r="A23" s="147"/>
      <c r="B23" s="141" t="s">
        <v>10</v>
      </c>
      <c r="C23" s="19" t="s">
        <v>4</v>
      </c>
      <c r="D23" s="37">
        <v>0</v>
      </c>
      <c r="E23" s="22">
        <v>1</v>
      </c>
      <c r="F23" s="22">
        <v>0</v>
      </c>
      <c r="G23" s="22">
        <v>0</v>
      </c>
      <c r="H23" s="38">
        <v>0</v>
      </c>
      <c r="I23" s="35">
        <f t="shared" si="5"/>
        <v>1</v>
      </c>
    </row>
    <row r="24" spans="1:9" x14ac:dyDescent="0.3">
      <c r="A24" s="147"/>
      <c r="B24" s="141"/>
      <c r="C24" s="19" t="s">
        <v>52</v>
      </c>
      <c r="D24" s="39">
        <f t="shared" ref="D24:H24" si="9">D23/$I$23</f>
        <v>0</v>
      </c>
      <c r="E24" s="33">
        <f t="shared" si="9"/>
        <v>1</v>
      </c>
      <c r="F24" s="33">
        <f t="shared" si="9"/>
        <v>0</v>
      </c>
      <c r="G24" s="33">
        <f t="shared" si="9"/>
        <v>0</v>
      </c>
      <c r="H24" s="40">
        <f t="shared" si="9"/>
        <v>0</v>
      </c>
      <c r="I24" s="36">
        <f>I23/$I$23</f>
        <v>1</v>
      </c>
    </row>
    <row r="25" spans="1:9" x14ac:dyDescent="0.3">
      <c r="A25" s="147"/>
      <c r="B25" s="141" t="s">
        <v>77</v>
      </c>
      <c r="C25" s="19" t="s">
        <v>4</v>
      </c>
      <c r="D25" s="37">
        <v>0</v>
      </c>
      <c r="E25" s="22">
        <v>2</v>
      </c>
      <c r="F25" s="22">
        <v>1</v>
      </c>
      <c r="G25" s="22">
        <v>0</v>
      </c>
      <c r="H25" s="38">
        <v>0</v>
      </c>
      <c r="I25" s="35">
        <f t="shared" si="5"/>
        <v>3</v>
      </c>
    </row>
    <row r="26" spans="1:9" x14ac:dyDescent="0.3">
      <c r="A26" s="147"/>
      <c r="B26" s="141"/>
      <c r="C26" s="19" t="s">
        <v>52</v>
      </c>
      <c r="D26" s="39">
        <f t="shared" ref="D26:H26" si="10">D25/$I$25</f>
        <v>0</v>
      </c>
      <c r="E26" s="33">
        <f t="shared" si="10"/>
        <v>0.66666666666666663</v>
      </c>
      <c r="F26" s="33">
        <f t="shared" si="10"/>
        <v>0.33333333333333331</v>
      </c>
      <c r="G26" s="33">
        <f t="shared" si="10"/>
        <v>0</v>
      </c>
      <c r="H26" s="40">
        <f t="shared" si="10"/>
        <v>0</v>
      </c>
      <c r="I26" s="36">
        <f>I25/$I$25</f>
        <v>1</v>
      </c>
    </row>
    <row r="27" spans="1:9" x14ac:dyDescent="0.3">
      <c r="A27" s="147"/>
      <c r="B27" s="141" t="s">
        <v>34</v>
      </c>
      <c r="C27" s="19" t="s">
        <v>4</v>
      </c>
      <c r="D27" s="37">
        <v>0</v>
      </c>
      <c r="E27" s="22">
        <v>1</v>
      </c>
      <c r="F27" s="22">
        <v>0</v>
      </c>
      <c r="G27" s="22">
        <v>0</v>
      </c>
      <c r="H27" s="38">
        <v>0</v>
      </c>
      <c r="I27" s="35">
        <f t="shared" si="5"/>
        <v>1</v>
      </c>
    </row>
    <row r="28" spans="1:9" x14ac:dyDescent="0.3">
      <c r="A28" s="147"/>
      <c r="B28" s="141"/>
      <c r="C28" s="19" t="s">
        <v>52</v>
      </c>
      <c r="D28" s="39">
        <f t="shared" ref="D28:H28" si="11">D27/$I$27</f>
        <v>0</v>
      </c>
      <c r="E28" s="33">
        <f t="shared" si="11"/>
        <v>1</v>
      </c>
      <c r="F28" s="33">
        <f t="shared" si="11"/>
        <v>0</v>
      </c>
      <c r="G28" s="33">
        <f t="shared" si="11"/>
        <v>0</v>
      </c>
      <c r="H28" s="40">
        <f t="shared" si="11"/>
        <v>0</v>
      </c>
      <c r="I28" s="36">
        <f>I27/$I$27</f>
        <v>1</v>
      </c>
    </row>
    <row r="29" spans="1:9" x14ac:dyDescent="0.3">
      <c r="A29" s="147"/>
      <c r="B29" s="141" t="s">
        <v>78</v>
      </c>
      <c r="C29" s="19" t="s">
        <v>4</v>
      </c>
      <c r="D29" s="37">
        <v>0</v>
      </c>
      <c r="E29" s="22">
        <v>1</v>
      </c>
      <c r="F29" s="22">
        <v>1</v>
      </c>
      <c r="G29" s="22">
        <v>0</v>
      </c>
      <c r="H29" s="38">
        <v>0</v>
      </c>
      <c r="I29" s="35">
        <f t="shared" si="5"/>
        <v>2</v>
      </c>
    </row>
    <row r="30" spans="1:9" x14ac:dyDescent="0.3">
      <c r="A30" s="147"/>
      <c r="B30" s="141"/>
      <c r="C30" s="19" t="s">
        <v>52</v>
      </c>
      <c r="D30" s="39">
        <f t="shared" ref="D30:H30" si="12">D29/$I$29</f>
        <v>0</v>
      </c>
      <c r="E30" s="33">
        <f t="shared" si="12"/>
        <v>0.5</v>
      </c>
      <c r="F30" s="33">
        <f t="shared" si="12"/>
        <v>0.5</v>
      </c>
      <c r="G30" s="33">
        <f t="shared" si="12"/>
        <v>0</v>
      </c>
      <c r="H30" s="40">
        <f t="shared" si="12"/>
        <v>0</v>
      </c>
      <c r="I30" s="36">
        <f>I29/$I$29</f>
        <v>1</v>
      </c>
    </row>
    <row r="31" spans="1:9" x14ac:dyDescent="0.3">
      <c r="A31" s="147"/>
      <c r="B31" s="141" t="s">
        <v>5</v>
      </c>
      <c r="C31" s="19" t="s">
        <v>4</v>
      </c>
      <c r="D31" s="37">
        <v>4</v>
      </c>
      <c r="E31" s="22">
        <v>5</v>
      </c>
      <c r="F31" s="22">
        <v>0</v>
      </c>
      <c r="G31" s="22">
        <v>0</v>
      </c>
      <c r="H31" s="38">
        <v>0</v>
      </c>
      <c r="I31" s="35">
        <f t="shared" si="5"/>
        <v>9</v>
      </c>
    </row>
    <row r="32" spans="1:9" x14ac:dyDescent="0.3">
      <c r="A32" s="147"/>
      <c r="B32" s="141"/>
      <c r="C32" s="19" t="s">
        <v>52</v>
      </c>
      <c r="D32" s="39">
        <f t="shared" ref="D32:H32" si="13">D31/$I$31</f>
        <v>0.44444444444444442</v>
      </c>
      <c r="E32" s="33">
        <f t="shared" si="13"/>
        <v>0.55555555555555558</v>
      </c>
      <c r="F32" s="33">
        <f t="shared" si="13"/>
        <v>0</v>
      </c>
      <c r="G32" s="33">
        <f t="shared" si="13"/>
        <v>0</v>
      </c>
      <c r="H32" s="40">
        <f t="shared" si="13"/>
        <v>0</v>
      </c>
      <c r="I32" s="36">
        <f>I31/$I$31</f>
        <v>1</v>
      </c>
    </row>
    <row r="33" spans="1:9" x14ac:dyDescent="0.3">
      <c r="A33" s="147"/>
      <c r="B33" s="141" t="s">
        <v>45</v>
      </c>
      <c r="C33" s="19" t="s">
        <v>4</v>
      </c>
      <c r="D33" s="37">
        <v>1</v>
      </c>
      <c r="E33" s="22">
        <v>1</v>
      </c>
      <c r="F33" s="22">
        <v>0</v>
      </c>
      <c r="G33" s="22">
        <v>1</v>
      </c>
      <c r="H33" s="38">
        <v>0</v>
      </c>
      <c r="I33" s="35">
        <f t="shared" si="5"/>
        <v>3</v>
      </c>
    </row>
    <row r="34" spans="1:9" x14ac:dyDescent="0.3">
      <c r="A34" s="147"/>
      <c r="B34" s="141"/>
      <c r="C34" s="19" t="s">
        <v>52</v>
      </c>
      <c r="D34" s="39">
        <f t="shared" ref="D34:H34" si="14">D33/$I$33</f>
        <v>0.33333333333333331</v>
      </c>
      <c r="E34" s="33">
        <f t="shared" si="14"/>
        <v>0.33333333333333331</v>
      </c>
      <c r="F34" s="33">
        <f t="shared" si="14"/>
        <v>0</v>
      </c>
      <c r="G34" s="33">
        <f t="shared" si="14"/>
        <v>0.33333333333333331</v>
      </c>
      <c r="H34" s="40">
        <f t="shared" si="14"/>
        <v>0</v>
      </c>
      <c r="I34" s="36">
        <f>I33/$I$33</f>
        <v>1</v>
      </c>
    </row>
    <row r="35" spans="1:9" x14ac:dyDescent="0.3">
      <c r="A35" s="147"/>
      <c r="B35" s="141" t="s">
        <v>7</v>
      </c>
      <c r="C35" s="19" t="s">
        <v>4</v>
      </c>
      <c r="D35" s="37">
        <v>3</v>
      </c>
      <c r="E35" s="22">
        <v>1</v>
      </c>
      <c r="F35" s="22">
        <v>0</v>
      </c>
      <c r="G35" s="22">
        <v>0</v>
      </c>
      <c r="H35" s="38">
        <v>0</v>
      </c>
      <c r="I35" s="35">
        <f t="shared" si="5"/>
        <v>4</v>
      </c>
    </row>
    <row r="36" spans="1:9" x14ac:dyDescent="0.3">
      <c r="A36" s="147"/>
      <c r="B36" s="141"/>
      <c r="C36" s="19" t="s">
        <v>52</v>
      </c>
      <c r="D36" s="39">
        <f t="shared" ref="D36:H36" si="15">D35/$I$35</f>
        <v>0.75</v>
      </c>
      <c r="E36" s="33">
        <f t="shared" si="15"/>
        <v>0.25</v>
      </c>
      <c r="F36" s="33">
        <f t="shared" si="15"/>
        <v>0</v>
      </c>
      <c r="G36" s="33">
        <f t="shared" si="15"/>
        <v>0</v>
      </c>
      <c r="H36" s="40">
        <f t="shared" si="15"/>
        <v>0</v>
      </c>
      <c r="I36" s="36">
        <f>I35/$I$35</f>
        <v>1</v>
      </c>
    </row>
    <row r="37" spans="1:9" x14ac:dyDescent="0.3">
      <c r="A37" s="147"/>
      <c r="B37" s="141" t="s">
        <v>3</v>
      </c>
      <c r="C37" s="19" t="s">
        <v>4</v>
      </c>
      <c r="D37" s="37">
        <v>0</v>
      </c>
      <c r="E37" s="22">
        <v>1</v>
      </c>
      <c r="F37" s="22">
        <v>2</v>
      </c>
      <c r="G37" s="22">
        <v>0</v>
      </c>
      <c r="H37" s="38">
        <v>0</v>
      </c>
      <c r="I37" s="35">
        <f t="shared" si="5"/>
        <v>3</v>
      </c>
    </row>
    <row r="38" spans="1:9" x14ac:dyDescent="0.3">
      <c r="A38" s="147"/>
      <c r="B38" s="141"/>
      <c r="C38" s="19" t="s">
        <v>52</v>
      </c>
      <c r="D38" s="39">
        <f t="shared" ref="D38:H38" si="16">D37/$I$37</f>
        <v>0</v>
      </c>
      <c r="E38" s="33">
        <f t="shared" si="16"/>
        <v>0.33333333333333331</v>
      </c>
      <c r="F38" s="33">
        <f t="shared" si="16"/>
        <v>0.66666666666666663</v>
      </c>
      <c r="G38" s="33">
        <f t="shared" si="16"/>
        <v>0</v>
      </c>
      <c r="H38" s="40">
        <f t="shared" si="16"/>
        <v>0</v>
      </c>
      <c r="I38" s="36">
        <f>I37/$I$37</f>
        <v>1</v>
      </c>
    </row>
    <row r="39" spans="1:9" x14ac:dyDescent="0.3">
      <c r="A39" s="147"/>
      <c r="B39" s="141" t="s">
        <v>9</v>
      </c>
      <c r="C39" s="19" t="s">
        <v>4</v>
      </c>
      <c r="D39" s="37">
        <v>5</v>
      </c>
      <c r="E39" s="22">
        <v>0</v>
      </c>
      <c r="F39" s="22">
        <v>0</v>
      </c>
      <c r="G39" s="22">
        <v>0</v>
      </c>
      <c r="H39" s="38">
        <v>0</v>
      </c>
      <c r="I39" s="35">
        <f t="shared" si="5"/>
        <v>5</v>
      </c>
    </row>
    <row r="40" spans="1:9" ht="16.8" thickBot="1" x14ac:dyDescent="0.35">
      <c r="A40" s="155"/>
      <c r="B40" s="156"/>
      <c r="C40" s="45" t="s">
        <v>52</v>
      </c>
      <c r="D40" s="46">
        <f t="shared" ref="D40:H40" si="17">D39/$I$39</f>
        <v>1</v>
      </c>
      <c r="E40" s="47">
        <f t="shared" si="17"/>
        <v>0</v>
      </c>
      <c r="F40" s="47">
        <f t="shared" si="17"/>
        <v>0</v>
      </c>
      <c r="G40" s="47">
        <f t="shared" si="17"/>
        <v>0</v>
      </c>
      <c r="H40" s="48">
        <f t="shared" si="17"/>
        <v>0</v>
      </c>
      <c r="I40" s="49">
        <f>I39/$I$39</f>
        <v>1</v>
      </c>
    </row>
    <row r="41" spans="1:9" ht="16.5" customHeight="1" x14ac:dyDescent="0.3">
      <c r="A41" s="154" t="s">
        <v>79</v>
      </c>
      <c r="B41" s="142" t="s">
        <v>80</v>
      </c>
      <c r="C41" s="54" t="s">
        <v>4</v>
      </c>
      <c r="D41" s="55">
        <v>0</v>
      </c>
      <c r="E41" s="26">
        <v>4</v>
      </c>
      <c r="F41" s="26">
        <v>0</v>
      </c>
      <c r="G41" s="26">
        <v>0</v>
      </c>
      <c r="H41" s="56">
        <v>0</v>
      </c>
      <c r="I41" s="57">
        <f t="shared" si="5"/>
        <v>4</v>
      </c>
    </row>
    <row r="42" spans="1:9" x14ac:dyDescent="0.3">
      <c r="A42" s="147"/>
      <c r="B42" s="141"/>
      <c r="C42" s="19" t="s">
        <v>52</v>
      </c>
      <c r="D42" s="39">
        <f t="shared" ref="D42:H42" si="18">D41/$I$41</f>
        <v>0</v>
      </c>
      <c r="E42" s="33">
        <f t="shared" si="18"/>
        <v>1</v>
      </c>
      <c r="F42" s="33">
        <f t="shared" si="18"/>
        <v>0</v>
      </c>
      <c r="G42" s="33">
        <f t="shared" si="18"/>
        <v>0</v>
      </c>
      <c r="H42" s="40">
        <f t="shared" si="18"/>
        <v>0</v>
      </c>
      <c r="I42" s="36">
        <f>I41/$I$41</f>
        <v>1</v>
      </c>
    </row>
    <row r="43" spans="1:9" x14ac:dyDescent="0.3">
      <c r="A43" s="147"/>
      <c r="B43" s="141" t="s">
        <v>81</v>
      </c>
      <c r="C43" s="19" t="s">
        <v>4</v>
      </c>
      <c r="D43" s="37">
        <v>0</v>
      </c>
      <c r="E43" s="22">
        <v>7</v>
      </c>
      <c r="F43" s="22">
        <v>0</v>
      </c>
      <c r="G43" s="22">
        <v>2</v>
      </c>
      <c r="H43" s="38">
        <v>0</v>
      </c>
      <c r="I43" s="35">
        <f t="shared" si="5"/>
        <v>9</v>
      </c>
    </row>
    <row r="44" spans="1:9" x14ac:dyDescent="0.3">
      <c r="A44" s="147"/>
      <c r="B44" s="141"/>
      <c r="C44" s="19" t="s">
        <v>52</v>
      </c>
      <c r="D44" s="39">
        <f t="shared" ref="D44:H44" si="19">D43/$I$43</f>
        <v>0</v>
      </c>
      <c r="E44" s="33">
        <f t="shared" si="19"/>
        <v>0.77777777777777779</v>
      </c>
      <c r="F44" s="33">
        <f t="shared" si="19"/>
        <v>0</v>
      </c>
      <c r="G44" s="33">
        <f t="shared" si="19"/>
        <v>0.22222222222222221</v>
      </c>
      <c r="H44" s="40">
        <f t="shared" si="19"/>
        <v>0</v>
      </c>
      <c r="I44" s="36">
        <f>I43/$I$43</f>
        <v>1</v>
      </c>
    </row>
    <row r="45" spans="1:9" x14ac:dyDescent="0.3">
      <c r="A45" s="147"/>
      <c r="B45" s="141" t="s">
        <v>82</v>
      </c>
      <c r="C45" s="19" t="s">
        <v>4</v>
      </c>
      <c r="D45" s="37">
        <v>1</v>
      </c>
      <c r="E45" s="22">
        <v>2</v>
      </c>
      <c r="F45" s="22">
        <v>0</v>
      </c>
      <c r="G45" s="22">
        <v>0</v>
      </c>
      <c r="H45" s="38">
        <v>0</v>
      </c>
      <c r="I45" s="35">
        <f t="shared" si="5"/>
        <v>3</v>
      </c>
    </row>
    <row r="46" spans="1:9" x14ac:dyDescent="0.3">
      <c r="A46" s="147"/>
      <c r="B46" s="141"/>
      <c r="C46" s="19" t="s">
        <v>52</v>
      </c>
      <c r="D46" s="39">
        <f t="shared" ref="D46:H46" si="20">D45/$I$45</f>
        <v>0.33333333333333331</v>
      </c>
      <c r="E46" s="33">
        <f t="shared" si="20"/>
        <v>0.66666666666666663</v>
      </c>
      <c r="F46" s="33">
        <f t="shared" si="20"/>
        <v>0</v>
      </c>
      <c r="G46" s="33">
        <f t="shared" si="20"/>
        <v>0</v>
      </c>
      <c r="H46" s="40">
        <f t="shared" si="20"/>
        <v>0</v>
      </c>
      <c r="I46" s="36">
        <f>I45/$I$45</f>
        <v>1</v>
      </c>
    </row>
    <row r="47" spans="1:9" x14ac:dyDescent="0.3">
      <c r="A47" s="147"/>
      <c r="B47" s="141" t="s">
        <v>83</v>
      </c>
      <c r="C47" s="19" t="s">
        <v>4</v>
      </c>
      <c r="D47" s="37">
        <v>0</v>
      </c>
      <c r="E47" s="22">
        <v>4</v>
      </c>
      <c r="F47" s="22">
        <v>1</v>
      </c>
      <c r="G47" s="22">
        <v>0</v>
      </c>
      <c r="H47" s="38">
        <v>0</v>
      </c>
      <c r="I47" s="35">
        <f t="shared" si="5"/>
        <v>5</v>
      </c>
    </row>
    <row r="48" spans="1:9" x14ac:dyDescent="0.3">
      <c r="A48" s="147"/>
      <c r="B48" s="141"/>
      <c r="C48" s="19" t="s">
        <v>52</v>
      </c>
      <c r="D48" s="39">
        <f t="shared" ref="D48:H48" si="21">D47/$I$47</f>
        <v>0</v>
      </c>
      <c r="E48" s="33">
        <f t="shared" si="21"/>
        <v>0.8</v>
      </c>
      <c r="F48" s="33">
        <f t="shared" si="21"/>
        <v>0.2</v>
      </c>
      <c r="G48" s="33">
        <f t="shared" si="21"/>
        <v>0</v>
      </c>
      <c r="H48" s="40">
        <f t="shared" si="21"/>
        <v>0</v>
      </c>
      <c r="I48" s="36">
        <f>I47/$I$47</f>
        <v>1</v>
      </c>
    </row>
    <row r="49" spans="1:9" x14ac:dyDescent="0.3">
      <c r="A49" s="147"/>
      <c r="B49" s="141" t="s">
        <v>84</v>
      </c>
      <c r="C49" s="19" t="s">
        <v>4</v>
      </c>
      <c r="D49" s="37">
        <v>4</v>
      </c>
      <c r="E49" s="22">
        <v>2</v>
      </c>
      <c r="F49" s="22">
        <v>0</v>
      </c>
      <c r="G49" s="22">
        <v>0</v>
      </c>
      <c r="H49" s="38">
        <v>0</v>
      </c>
      <c r="I49" s="35">
        <f t="shared" si="5"/>
        <v>6</v>
      </c>
    </row>
    <row r="50" spans="1:9" x14ac:dyDescent="0.3">
      <c r="A50" s="147"/>
      <c r="B50" s="141"/>
      <c r="C50" s="19" t="s">
        <v>52</v>
      </c>
      <c r="D50" s="39">
        <f t="shared" ref="D50:H50" si="22">D49/$I$49</f>
        <v>0.66666666666666663</v>
      </c>
      <c r="E50" s="33">
        <f t="shared" si="22"/>
        <v>0.33333333333333331</v>
      </c>
      <c r="F50" s="33">
        <f t="shared" si="22"/>
        <v>0</v>
      </c>
      <c r="G50" s="33">
        <f t="shared" si="22"/>
        <v>0</v>
      </c>
      <c r="H50" s="40">
        <f t="shared" si="22"/>
        <v>0</v>
      </c>
      <c r="I50" s="36">
        <f>I49/$I$49</f>
        <v>1</v>
      </c>
    </row>
    <row r="51" spans="1:9" x14ac:dyDescent="0.3">
      <c r="A51" s="147"/>
      <c r="B51" s="141" t="s">
        <v>85</v>
      </c>
      <c r="C51" s="19" t="s">
        <v>4</v>
      </c>
      <c r="D51" s="37">
        <v>2</v>
      </c>
      <c r="E51" s="22">
        <v>2</v>
      </c>
      <c r="F51" s="22">
        <v>1</v>
      </c>
      <c r="G51" s="22">
        <v>2</v>
      </c>
      <c r="H51" s="38">
        <v>0</v>
      </c>
      <c r="I51" s="35">
        <f t="shared" si="5"/>
        <v>7</v>
      </c>
    </row>
    <row r="52" spans="1:9" x14ac:dyDescent="0.3">
      <c r="A52" s="147"/>
      <c r="B52" s="141"/>
      <c r="C52" s="19" t="s">
        <v>52</v>
      </c>
      <c r="D52" s="39">
        <f t="shared" ref="D52:H52" si="23">D51/$I$51</f>
        <v>0.2857142857142857</v>
      </c>
      <c r="E52" s="33">
        <f t="shared" si="23"/>
        <v>0.2857142857142857</v>
      </c>
      <c r="F52" s="33">
        <f t="shared" si="23"/>
        <v>0.14285714285714285</v>
      </c>
      <c r="G52" s="33">
        <f t="shared" si="23"/>
        <v>0.2857142857142857</v>
      </c>
      <c r="H52" s="40">
        <f t="shared" si="23"/>
        <v>0</v>
      </c>
      <c r="I52" s="36">
        <f>I51/$I$51</f>
        <v>1</v>
      </c>
    </row>
    <row r="53" spans="1:9" x14ac:dyDescent="0.3">
      <c r="A53" s="147"/>
      <c r="B53" s="141" t="s">
        <v>54</v>
      </c>
      <c r="C53" s="19" t="s">
        <v>4</v>
      </c>
      <c r="D53" s="37">
        <v>0</v>
      </c>
      <c r="E53" s="22">
        <v>1</v>
      </c>
      <c r="F53" s="22">
        <v>0</v>
      </c>
      <c r="G53" s="22">
        <v>0</v>
      </c>
      <c r="H53" s="38">
        <v>0</v>
      </c>
      <c r="I53" s="35">
        <f t="shared" si="5"/>
        <v>1</v>
      </c>
    </row>
    <row r="54" spans="1:9" x14ac:dyDescent="0.3">
      <c r="A54" s="147"/>
      <c r="B54" s="141"/>
      <c r="C54" s="19" t="s">
        <v>52</v>
      </c>
      <c r="D54" s="39">
        <f t="shared" ref="D54:H54" si="24">D53/$I$53</f>
        <v>0</v>
      </c>
      <c r="E54" s="33">
        <f t="shared" si="24"/>
        <v>1</v>
      </c>
      <c r="F54" s="33">
        <f t="shared" si="24"/>
        <v>0</v>
      </c>
      <c r="G54" s="33">
        <f t="shared" si="24"/>
        <v>0</v>
      </c>
      <c r="H54" s="40">
        <f t="shared" si="24"/>
        <v>0</v>
      </c>
      <c r="I54" s="36">
        <f>I53/$I$53</f>
        <v>1</v>
      </c>
    </row>
    <row r="55" spans="1:9" x14ac:dyDescent="0.3">
      <c r="A55" s="147"/>
      <c r="B55" s="141" t="s">
        <v>86</v>
      </c>
      <c r="C55" s="19" t="s">
        <v>4</v>
      </c>
      <c r="D55" s="37">
        <v>1</v>
      </c>
      <c r="E55" s="22">
        <v>0</v>
      </c>
      <c r="F55" s="22">
        <v>0</v>
      </c>
      <c r="G55" s="22">
        <v>0</v>
      </c>
      <c r="H55" s="38">
        <v>0</v>
      </c>
      <c r="I55" s="35">
        <f t="shared" si="5"/>
        <v>1</v>
      </c>
    </row>
    <row r="56" spans="1:9" x14ac:dyDescent="0.3">
      <c r="A56" s="147"/>
      <c r="B56" s="141"/>
      <c r="C56" s="19" t="s">
        <v>52</v>
      </c>
      <c r="D56" s="39">
        <f t="shared" ref="D56:H56" si="25">D55/$I$55</f>
        <v>1</v>
      </c>
      <c r="E56" s="33">
        <f t="shared" si="25"/>
        <v>0</v>
      </c>
      <c r="F56" s="33">
        <f t="shared" si="25"/>
        <v>0</v>
      </c>
      <c r="G56" s="33">
        <f t="shared" si="25"/>
        <v>0</v>
      </c>
      <c r="H56" s="40">
        <f t="shared" si="25"/>
        <v>0</v>
      </c>
      <c r="I56" s="36">
        <f>I55/$I$55</f>
        <v>1</v>
      </c>
    </row>
    <row r="57" spans="1:9" x14ac:dyDescent="0.3">
      <c r="A57" s="147"/>
      <c r="B57" s="141" t="s">
        <v>87</v>
      </c>
      <c r="C57" s="19" t="s">
        <v>4</v>
      </c>
      <c r="D57" s="37">
        <v>0</v>
      </c>
      <c r="E57" s="22">
        <v>1</v>
      </c>
      <c r="F57" s="22">
        <v>0</v>
      </c>
      <c r="G57" s="22">
        <v>0</v>
      </c>
      <c r="H57" s="38">
        <v>0</v>
      </c>
      <c r="I57" s="35">
        <f t="shared" si="5"/>
        <v>1</v>
      </c>
    </row>
    <row r="58" spans="1:9" x14ac:dyDescent="0.3">
      <c r="A58" s="147"/>
      <c r="B58" s="141"/>
      <c r="C58" s="19" t="s">
        <v>52</v>
      </c>
      <c r="D58" s="39">
        <f t="shared" ref="D58:H58" si="26">D57/$I$57</f>
        <v>0</v>
      </c>
      <c r="E58" s="33">
        <f t="shared" si="26"/>
        <v>1</v>
      </c>
      <c r="F58" s="33">
        <f t="shared" si="26"/>
        <v>0</v>
      </c>
      <c r="G58" s="33">
        <f t="shared" si="26"/>
        <v>0</v>
      </c>
      <c r="H58" s="40">
        <f t="shared" si="26"/>
        <v>0</v>
      </c>
      <c r="I58" s="36">
        <f>I57/$I$57</f>
        <v>1</v>
      </c>
    </row>
    <row r="59" spans="1:9" x14ac:dyDescent="0.3">
      <c r="A59" s="147"/>
      <c r="B59" s="141" t="s">
        <v>56</v>
      </c>
      <c r="C59" s="19" t="s">
        <v>4</v>
      </c>
      <c r="D59" s="37">
        <v>4</v>
      </c>
      <c r="E59" s="22">
        <v>4</v>
      </c>
      <c r="F59" s="22">
        <v>0</v>
      </c>
      <c r="G59" s="22">
        <v>0</v>
      </c>
      <c r="H59" s="38">
        <v>0</v>
      </c>
      <c r="I59" s="35">
        <f t="shared" si="5"/>
        <v>8</v>
      </c>
    </row>
    <row r="60" spans="1:9" x14ac:dyDescent="0.3">
      <c r="A60" s="147"/>
      <c r="B60" s="141"/>
      <c r="C60" s="19" t="s">
        <v>52</v>
      </c>
      <c r="D60" s="39">
        <f t="shared" ref="D60:H60" si="27">D59/$I$59</f>
        <v>0.5</v>
      </c>
      <c r="E60" s="33">
        <f t="shared" si="27"/>
        <v>0.5</v>
      </c>
      <c r="F60" s="33">
        <f t="shared" si="27"/>
        <v>0</v>
      </c>
      <c r="G60" s="33">
        <f t="shared" si="27"/>
        <v>0</v>
      </c>
      <c r="H60" s="40">
        <f t="shared" si="27"/>
        <v>0</v>
      </c>
      <c r="I60" s="36">
        <f>I59/$I$59</f>
        <v>1</v>
      </c>
    </row>
    <row r="61" spans="1:9" x14ac:dyDescent="0.3">
      <c r="A61" s="147"/>
      <c r="B61" s="141" t="s">
        <v>88</v>
      </c>
      <c r="C61" s="19" t="s">
        <v>4</v>
      </c>
      <c r="D61" s="37">
        <v>8</v>
      </c>
      <c r="E61" s="22">
        <v>7</v>
      </c>
      <c r="F61" s="22">
        <v>4</v>
      </c>
      <c r="G61" s="22">
        <v>0</v>
      </c>
      <c r="H61" s="38">
        <v>0</v>
      </c>
      <c r="I61" s="35">
        <f t="shared" si="5"/>
        <v>19</v>
      </c>
    </row>
    <row r="62" spans="1:9" x14ac:dyDescent="0.3">
      <c r="A62" s="147"/>
      <c r="B62" s="141"/>
      <c r="C62" s="19" t="s">
        <v>52</v>
      </c>
      <c r="D62" s="39">
        <f t="shared" ref="D62:H62" si="28">D61/$I$61</f>
        <v>0.42105263157894735</v>
      </c>
      <c r="E62" s="33">
        <f t="shared" si="28"/>
        <v>0.36842105263157893</v>
      </c>
      <c r="F62" s="33">
        <f t="shared" si="28"/>
        <v>0.21052631578947367</v>
      </c>
      <c r="G62" s="33">
        <f t="shared" si="28"/>
        <v>0</v>
      </c>
      <c r="H62" s="40">
        <f t="shared" si="28"/>
        <v>0</v>
      </c>
      <c r="I62" s="36">
        <f>I61/$I$61</f>
        <v>1</v>
      </c>
    </row>
    <row r="63" spans="1:9" x14ac:dyDescent="0.3">
      <c r="A63" s="147"/>
      <c r="B63" s="141" t="s">
        <v>57</v>
      </c>
      <c r="C63" s="19" t="s">
        <v>4</v>
      </c>
      <c r="D63" s="37">
        <v>0</v>
      </c>
      <c r="E63" s="22">
        <v>1</v>
      </c>
      <c r="F63" s="22">
        <v>2</v>
      </c>
      <c r="G63" s="22">
        <v>0</v>
      </c>
      <c r="H63" s="38">
        <v>0</v>
      </c>
      <c r="I63" s="35">
        <f t="shared" si="5"/>
        <v>3</v>
      </c>
    </row>
    <row r="64" spans="1:9" x14ac:dyDescent="0.3">
      <c r="A64" s="147"/>
      <c r="B64" s="141"/>
      <c r="C64" s="19" t="s">
        <v>52</v>
      </c>
      <c r="D64" s="39">
        <f t="shared" ref="D64:H64" si="29">D63/$I$63</f>
        <v>0</v>
      </c>
      <c r="E64" s="33">
        <f t="shared" si="29"/>
        <v>0.33333333333333331</v>
      </c>
      <c r="F64" s="33">
        <f t="shared" si="29"/>
        <v>0.66666666666666663</v>
      </c>
      <c r="G64" s="33">
        <f t="shared" si="29"/>
        <v>0</v>
      </c>
      <c r="H64" s="40">
        <f t="shared" si="29"/>
        <v>0</v>
      </c>
      <c r="I64" s="36">
        <f>I63/$I$63</f>
        <v>1</v>
      </c>
    </row>
    <row r="65" spans="1:9" x14ac:dyDescent="0.3">
      <c r="A65" s="147"/>
      <c r="B65" s="141" t="s">
        <v>89</v>
      </c>
      <c r="C65" s="19" t="s">
        <v>4</v>
      </c>
      <c r="D65" s="37">
        <v>1</v>
      </c>
      <c r="E65" s="22">
        <v>0</v>
      </c>
      <c r="F65" s="22">
        <v>0</v>
      </c>
      <c r="G65" s="22">
        <v>0</v>
      </c>
      <c r="H65" s="38">
        <v>0</v>
      </c>
      <c r="I65" s="35">
        <f t="shared" si="5"/>
        <v>1</v>
      </c>
    </row>
    <row r="66" spans="1:9" x14ac:dyDescent="0.3">
      <c r="A66" s="147"/>
      <c r="B66" s="141"/>
      <c r="C66" s="19" t="s">
        <v>52</v>
      </c>
      <c r="D66" s="39">
        <f t="shared" ref="D66:H66" si="30">D65/$I$64</f>
        <v>1</v>
      </c>
      <c r="E66" s="33">
        <f t="shared" si="30"/>
        <v>0</v>
      </c>
      <c r="F66" s="33">
        <f t="shared" si="30"/>
        <v>0</v>
      </c>
      <c r="G66" s="33">
        <f t="shared" si="30"/>
        <v>0</v>
      </c>
      <c r="H66" s="40">
        <f t="shared" si="30"/>
        <v>0</v>
      </c>
      <c r="I66" s="36">
        <f>I65/$I$64</f>
        <v>1</v>
      </c>
    </row>
    <row r="67" spans="1:9" x14ac:dyDescent="0.3">
      <c r="A67" s="147"/>
      <c r="B67" s="141" t="s">
        <v>90</v>
      </c>
      <c r="C67" s="19" t="s">
        <v>4</v>
      </c>
      <c r="D67" s="37">
        <v>7</v>
      </c>
      <c r="E67" s="22">
        <v>3</v>
      </c>
      <c r="F67" s="22">
        <v>3</v>
      </c>
      <c r="G67" s="22">
        <v>0</v>
      </c>
      <c r="H67" s="38">
        <v>0</v>
      </c>
      <c r="I67" s="35">
        <f t="shared" si="5"/>
        <v>13</v>
      </c>
    </row>
    <row r="68" spans="1:9" x14ac:dyDescent="0.3">
      <c r="A68" s="147"/>
      <c r="B68" s="141"/>
      <c r="C68" s="19" t="s">
        <v>52</v>
      </c>
      <c r="D68" s="39">
        <f t="shared" ref="D68:H68" si="31">D67/$I$67</f>
        <v>0.53846153846153844</v>
      </c>
      <c r="E68" s="33">
        <f t="shared" si="31"/>
        <v>0.23076923076923078</v>
      </c>
      <c r="F68" s="33">
        <f t="shared" si="31"/>
        <v>0.23076923076923078</v>
      </c>
      <c r="G68" s="33">
        <f t="shared" si="31"/>
        <v>0</v>
      </c>
      <c r="H68" s="40">
        <f t="shared" si="31"/>
        <v>0</v>
      </c>
      <c r="I68" s="36">
        <f>I67/$I$67</f>
        <v>1</v>
      </c>
    </row>
    <row r="69" spans="1:9" x14ac:dyDescent="0.3">
      <c r="A69" s="147"/>
      <c r="B69" s="141" t="s">
        <v>58</v>
      </c>
      <c r="C69" s="19" t="s">
        <v>4</v>
      </c>
      <c r="D69" s="37">
        <v>3</v>
      </c>
      <c r="E69" s="22">
        <v>8</v>
      </c>
      <c r="F69" s="22">
        <v>1</v>
      </c>
      <c r="G69" s="22">
        <v>0</v>
      </c>
      <c r="H69" s="38">
        <v>0</v>
      </c>
      <c r="I69" s="35">
        <f t="shared" si="5"/>
        <v>12</v>
      </c>
    </row>
    <row r="70" spans="1:9" x14ac:dyDescent="0.3">
      <c r="A70" s="147"/>
      <c r="B70" s="141"/>
      <c r="C70" s="19" t="s">
        <v>52</v>
      </c>
      <c r="D70" s="39">
        <f t="shared" ref="D70:H70" si="32">D69/$I$69</f>
        <v>0.25</v>
      </c>
      <c r="E70" s="33">
        <f t="shared" si="32"/>
        <v>0.66666666666666663</v>
      </c>
      <c r="F70" s="33">
        <f t="shared" si="32"/>
        <v>8.3333333333333329E-2</v>
      </c>
      <c r="G70" s="33">
        <f t="shared" si="32"/>
        <v>0</v>
      </c>
      <c r="H70" s="40">
        <f t="shared" si="32"/>
        <v>0</v>
      </c>
      <c r="I70" s="36">
        <f>I69/$I$69</f>
        <v>1</v>
      </c>
    </row>
    <row r="71" spans="1:9" x14ac:dyDescent="0.3">
      <c r="A71" s="147"/>
      <c r="B71" s="141" t="s">
        <v>91</v>
      </c>
      <c r="C71" s="19" t="s">
        <v>4</v>
      </c>
      <c r="D71" s="37">
        <v>0</v>
      </c>
      <c r="E71" s="22">
        <v>2</v>
      </c>
      <c r="F71" s="22">
        <v>0</v>
      </c>
      <c r="G71" s="22">
        <v>0</v>
      </c>
      <c r="H71" s="38">
        <v>0</v>
      </c>
      <c r="I71" s="35">
        <f t="shared" si="5"/>
        <v>2</v>
      </c>
    </row>
    <row r="72" spans="1:9" x14ac:dyDescent="0.3">
      <c r="A72" s="147"/>
      <c r="B72" s="141"/>
      <c r="C72" s="19" t="s">
        <v>52</v>
      </c>
      <c r="D72" s="39">
        <f t="shared" ref="D72:H72" si="33">D71/$I$71</f>
        <v>0</v>
      </c>
      <c r="E72" s="33">
        <f t="shared" si="33"/>
        <v>1</v>
      </c>
      <c r="F72" s="33">
        <f t="shared" si="33"/>
        <v>0</v>
      </c>
      <c r="G72" s="33">
        <f t="shared" si="33"/>
        <v>0</v>
      </c>
      <c r="H72" s="40">
        <f t="shared" si="33"/>
        <v>0</v>
      </c>
      <c r="I72" s="36">
        <f>I71/$I$71</f>
        <v>1</v>
      </c>
    </row>
    <row r="73" spans="1:9" x14ac:dyDescent="0.3">
      <c r="A73" s="147"/>
      <c r="B73" s="141" t="s">
        <v>92</v>
      </c>
      <c r="C73" s="19" t="s">
        <v>4</v>
      </c>
      <c r="D73" s="37">
        <v>0</v>
      </c>
      <c r="E73" s="22">
        <v>1</v>
      </c>
      <c r="F73" s="22">
        <v>0</v>
      </c>
      <c r="G73" s="22">
        <v>0</v>
      </c>
      <c r="H73" s="38">
        <v>0</v>
      </c>
      <c r="I73" s="35">
        <f t="shared" si="5"/>
        <v>1</v>
      </c>
    </row>
    <row r="74" spans="1:9" x14ac:dyDescent="0.3">
      <c r="A74" s="147"/>
      <c r="B74" s="141"/>
      <c r="C74" s="19" t="s">
        <v>52</v>
      </c>
      <c r="D74" s="39">
        <f t="shared" ref="D74:H74" si="34">D73/$I$73</f>
        <v>0</v>
      </c>
      <c r="E74" s="33">
        <f t="shared" si="34"/>
        <v>1</v>
      </c>
      <c r="F74" s="33">
        <f t="shared" si="34"/>
        <v>0</v>
      </c>
      <c r="G74" s="33">
        <f t="shared" si="34"/>
        <v>0</v>
      </c>
      <c r="H74" s="40">
        <f t="shared" si="34"/>
        <v>0</v>
      </c>
      <c r="I74" s="36">
        <f>I73/$I$73</f>
        <v>1</v>
      </c>
    </row>
    <row r="75" spans="1:9" x14ac:dyDescent="0.3">
      <c r="A75" s="147"/>
      <c r="B75" s="141" t="s">
        <v>93</v>
      </c>
      <c r="C75" s="19" t="s">
        <v>4</v>
      </c>
      <c r="D75" s="37">
        <v>4</v>
      </c>
      <c r="E75" s="22">
        <v>5</v>
      </c>
      <c r="F75" s="22">
        <v>0</v>
      </c>
      <c r="G75" s="22">
        <v>0</v>
      </c>
      <c r="H75" s="38">
        <v>0</v>
      </c>
      <c r="I75" s="35">
        <f t="shared" si="5"/>
        <v>9</v>
      </c>
    </row>
    <row r="76" spans="1:9" x14ac:dyDescent="0.3">
      <c r="A76" s="147"/>
      <c r="B76" s="141"/>
      <c r="C76" s="19" t="s">
        <v>52</v>
      </c>
      <c r="D76" s="39">
        <f>D75/$I$75</f>
        <v>0.44444444444444442</v>
      </c>
      <c r="E76" s="33">
        <f t="shared" ref="E76:H76" si="35">E75/$I$75</f>
        <v>0.55555555555555558</v>
      </c>
      <c r="F76" s="33">
        <f t="shared" si="35"/>
        <v>0</v>
      </c>
      <c r="G76" s="33">
        <f t="shared" si="35"/>
        <v>0</v>
      </c>
      <c r="H76" s="40">
        <f t="shared" si="35"/>
        <v>0</v>
      </c>
      <c r="I76" s="36">
        <f>I75/$I$75</f>
        <v>1</v>
      </c>
    </row>
    <row r="77" spans="1:9" x14ac:dyDescent="0.3">
      <c r="A77" s="147"/>
      <c r="B77" s="141" t="s">
        <v>59</v>
      </c>
      <c r="C77" s="19" t="s">
        <v>4</v>
      </c>
      <c r="D77" s="37">
        <v>2</v>
      </c>
      <c r="E77" s="22">
        <v>2</v>
      </c>
      <c r="F77" s="22">
        <v>0</v>
      </c>
      <c r="G77" s="22">
        <v>1</v>
      </c>
      <c r="H77" s="38">
        <v>0</v>
      </c>
      <c r="I77" s="35">
        <f t="shared" si="5"/>
        <v>5</v>
      </c>
    </row>
    <row r="78" spans="1:9" x14ac:dyDescent="0.3">
      <c r="A78" s="147"/>
      <c r="B78" s="141"/>
      <c r="C78" s="19" t="s">
        <v>52</v>
      </c>
      <c r="D78" s="39">
        <f t="shared" ref="D78:H78" si="36">D77/$I$77</f>
        <v>0.4</v>
      </c>
      <c r="E78" s="33">
        <f t="shared" si="36"/>
        <v>0.4</v>
      </c>
      <c r="F78" s="33">
        <f t="shared" si="36"/>
        <v>0</v>
      </c>
      <c r="G78" s="33">
        <f t="shared" si="36"/>
        <v>0.2</v>
      </c>
      <c r="H78" s="40">
        <f t="shared" si="36"/>
        <v>0</v>
      </c>
      <c r="I78" s="36">
        <f>I77/$I$77</f>
        <v>1</v>
      </c>
    </row>
    <row r="79" spans="1:9" x14ac:dyDescent="0.3">
      <c r="A79" s="147"/>
      <c r="B79" s="141" t="s">
        <v>94</v>
      </c>
      <c r="C79" s="19" t="s">
        <v>4</v>
      </c>
      <c r="D79" s="37">
        <v>2</v>
      </c>
      <c r="E79" s="22">
        <v>5</v>
      </c>
      <c r="F79" s="22">
        <v>1</v>
      </c>
      <c r="G79" s="22">
        <v>0</v>
      </c>
      <c r="H79" s="38">
        <v>0</v>
      </c>
      <c r="I79" s="35">
        <f t="shared" si="5"/>
        <v>8</v>
      </c>
    </row>
    <row r="80" spans="1:9" x14ac:dyDescent="0.3">
      <c r="A80" s="147"/>
      <c r="B80" s="141"/>
      <c r="C80" s="19" t="s">
        <v>52</v>
      </c>
      <c r="D80" s="39">
        <f t="shared" ref="D80:H80" si="37">D79/$I$79</f>
        <v>0.25</v>
      </c>
      <c r="E80" s="33">
        <f t="shared" si="37"/>
        <v>0.625</v>
      </c>
      <c r="F80" s="33">
        <f t="shared" si="37"/>
        <v>0.125</v>
      </c>
      <c r="G80" s="33">
        <f t="shared" si="37"/>
        <v>0</v>
      </c>
      <c r="H80" s="40">
        <f t="shared" si="37"/>
        <v>0</v>
      </c>
      <c r="I80" s="36">
        <f>I79/$I$79</f>
        <v>1</v>
      </c>
    </row>
    <row r="81" spans="1:9" x14ac:dyDescent="0.3">
      <c r="A81" s="147"/>
      <c r="B81" s="141" t="s">
        <v>95</v>
      </c>
      <c r="C81" s="19" t="s">
        <v>4</v>
      </c>
      <c r="D81" s="37">
        <v>1</v>
      </c>
      <c r="E81" s="22">
        <v>0</v>
      </c>
      <c r="F81" s="22">
        <v>0</v>
      </c>
      <c r="G81" s="22">
        <v>0</v>
      </c>
      <c r="H81" s="38">
        <v>0</v>
      </c>
      <c r="I81" s="35">
        <f t="shared" si="5"/>
        <v>1</v>
      </c>
    </row>
    <row r="82" spans="1:9" x14ac:dyDescent="0.3">
      <c r="A82" s="147"/>
      <c r="B82" s="141"/>
      <c r="C82" s="19" t="s">
        <v>52</v>
      </c>
      <c r="D82" s="39">
        <f t="shared" ref="D82:H82" si="38">D81/$I$81</f>
        <v>1</v>
      </c>
      <c r="E82" s="33">
        <f t="shared" si="38"/>
        <v>0</v>
      </c>
      <c r="F82" s="33">
        <f t="shared" si="38"/>
        <v>0</v>
      </c>
      <c r="G82" s="33">
        <f t="shared" si="38"/>
        <v>0</v>
      </c>
      <c r="H82" s="40">
        <f t="shared" si="38"/>
        <v>0</v>
      </c>
      <c r="I82" s="36">
        <f>I81/$I$81</f>
        <v>1</v>
      </c>
    </row>
    <row r="83" spans="1:9" x14ac:dyDescent="0.3">
      <c r="A83" s="147"/>
      <c r="B83" s="141" t="s">
        <v>96</v>
      </c>
      <c r="C83" s="19" t="s">
        <v>4</v>
      </c>
      <c r="D83" s="37">
        <v>6</v>
      </c>
      <c r="E83" s="22">
        <v>18</v>
      </c>
      <c r="F83" s="22">
        <v>2</v>
      </c>
      <c r="G83" s="22">
        <v>1</v>
      </c>
      <c r="H83" s="38">
        <v>0</v>
      </c>
      <c r="I83" s="35">
        <f t="shared" si="5"/>
        <v>27</v>
      </c>
    </row>
    <row r="84" spans="1:9" x14ac:dyDescent="0.3">
      <c r="A84" s="147"/>
      <c r="B84" s="141"/>
      <c r="C84" s="19" t="s">
        <v>52</v>
      </c>
      <c r="D84" s="39">
        <f t="shared" ref="D84:H84" si="39">D83/$I$83</f>
        <v>0.22222222222222221</v>
      </c>
      <c r="E84" s="33">
        <f t="shared" si="39"/>
        <v>0.66666666666666663</v>
      </c>
      <c r="F84" s="33">
        <f t="shared" si="39"/>
        <v>7.407407407407407E-2</v>
      </c>
      <c r="G84" s="33">
        <f t="shared" si="39"/>
        <v>3.7037037037037035E-2</v>
      </c>
      <c r="H84" s="40">
        <f t="shared" si="39"/>
        <v>0</v>
      </c>
      <c r="I84" s="36">
        <f>I83/$I$83</f>
        <v>1</v>
      </c>
    </row>
    <row r="85" spans="1:9" x14ac:dyDescent="0.3">
      <c r="A85" s="147"/>
      <c r="B85" s="141" t="s">
        <v>97</v>
      </c>
      <c r="C85" s="19" t="s">
        <v>4</v>
      </c>
      <c r="D85" s="37">
        <v>2</v>
      </c>
      <c r="E85" s="22">
        <v>4</v>
      </c>
      <c r="F85" s="22">
        <v>0</v>
      </c>
      <c r="G85" s="22">
        <v>0</v>
      </c>
      <c r="H85" s="38">
        <v>0</v>
      </c>
      <c r="I85" s="35">
        <f t="shared" si="5"/>
        <v>6</v>
      </c>
    </row>
    <row r="86" spans="1:9" x14ac:dyDescent="0.3">
      <c r="A86" s="147"/>
      <c r="B86" s="141"/>
      <c r="C86" s="19" t="s">
        <v>52</v>
      </c>
      <c r="D86" s="39">
        <f t="shared" ref="D86:H86" si="40">D85/$I$85</f>
        <v>0.33333333333333331</v>
      </c>
      <c r="E86" s="33">
        <f t="shared" si="40"/>
        <v>0.66666666666666663</v>
      </c>
      <c r="F86" s="33">
        <f t="shared" si="40"/>
        <v>0</v>
      </c>
      <c r="G86" s="33">
        <f t="shared" si="40"/>
        <v>0</v>
      </c>
      <c r="H86" s="40">
        <f t="shared" si="40"/>
        <v>0</v>
      </c>
      <c r="I86" s="36">
        <f>I85/$I$85</f>
        <v>1</v>
      </c>
    </row>
    <row r="87" spans="1:9" x14ac:dyDescent="0.3">
      <c r="A87" s="147"/>
      <c r="B87" s="141" t="s">
        <v>98</v>
      </c>
      <c r="C87" s="19" t="s">
        <v>4</v>
      </c>
      <c r="D87" s="37">
        <v>1</v>
      </c>
      <c r="E87" s="22">
        <v>9</v>
      </c>
      <c r="F87" s="22">
        <v>0</v>
      </c>
      <c r="G87" s="22">
        <v>0</v>
      </c>
      <c r="H87" s="38">
        <v>0</v>
      </c>
      <c r="I87" s="35">
        <f t="shared" si="5"/>
        <v>10</v>
      </c>
    </row>
    <row r="88" spans="1:9" x14ac:dyDescent="0.3">
      <c r="A88" s="147"/>
      <c r="B88" s="141"/>
      <c r="C88" s="19" t="s">
        <v>52</v>
      </c>
      <c r="D88" s="39">
        <f t="shared" ref="D88:H88" si="41">D87/$I$87</f>
        <v>0.1</v>
      </c>
      <c r="E88" s="33">
        <f t="shared" si="41"/>
        <v>0.9</v>
      </c>
      <c r="F88" s="33">
        <f t="shared" si="41"/>
        <v>0</v>
      </c>
      <c r="G88" s="33">
        <f t="shared" si="41"/>
        <v>0</v>
      </c>
      <c r="H88" s="40">
        <f t="shared" si="41"/>
        <v>0</v>
      </c>
      <c r="I88" s="36">
        <f>I87/$I$87</f>
        <v>1</v>
      </c>
    </row>
    <row r="89" spans="1:9" x14ac:dyDescent="0.3">
      <c r="A89" s="147"/>
      <c r="B89" s="141" t="s">
        <v>99</v>
      </c>
      <c r="C89" s="19" t="s">
        <v>4</v>
      </c>
      <c r="D89" s="37">
        <v>0</v>
      </c>
      <c r="E89" s="22">
        <v>2</v>
      </c>
      <c r="F89" s="22">
        <v>0</v>
      </c>
      <c r="G89" s="22">
        <v>0</v>
      </c>
      <c r="H89" s="38">
        <v>0</v>
      </c>
      <c r="I89" s="35">
        <f t="shared" si="5"/>
        <v>2</v>
      </c>
    </row>
    <row r="90" spans="1:9" x14ac:dyDescent="0.3">
      <c r="A90" s="147"/>
      <c r="B90" s="141"/>
      <c r="C90" s="19" t="s">
        <v>52</v>
      </c>
      <c r="D90" s="39">
        <f t="shared" ref="D90:H90" si="42">D89/$I$89</f>
        <v>0</v>
      </c>
      <c r="E90" s="33">
        <f t="shared" si="42"/>
        <v>1</v>
      </c>
      <c r="F90" s="33">
        <f t="shared" si="42"/>
        <v>0</v>
      </c>
      <c r="G90" s="33">
        <f t="shared" si="42"/>
        <v>0</v>
      </c>
      <c r="H90" s="40">
        <f t="shared" si="42"/>
        <v>0</v>
      </c>
      <c r="I90" s="36">
        <f>I89/$I$89</f>
        <v>1</v>
      </c>
    </row>
    <row r="91" spans="1:9" x14ac:dyDescent="0.3">
      <c r="A91" s="147"/>
      <c r="B91" s="141" t="s">
        <v>100</v>
      </c>
      <c r="C91" s="19" t="s">
        <v>4</v>
      </c>
      <c r="D91" s="37">
        <v>6</v>
      </c>
      <c r="E91" s="22">
        <v>18</v>
      </c>
      <c r="F91" s="22">
        <v>2</v>
      </c>
      <c r="G91" s="22">
        <v>0</v>
      </c>
      <c r="H91" s="38">
        <v>0</v>
      </c>
      <c r="I91" s="35">
        <f t="shared" si="5"/>
        <v>26</v>
      </c>
    </row>
    <row r="92" spans="1:9" x14ac:dyDescent="0.3">
      <c r="A92" s="147"/>
      <c r="B92" s="141"/>
      <c r="C92" s="19" t="s">
        <v>52</v>
      </c>
      <c r="D92" s="39">
        <f t="shared" ref="D92:H92" si="43">D91/$I$91</f>
        <v>0.23076923076923078</v>
      </c>
      <c r="E92" s="33">
        <f t="shared" si="43"/>
        <v>0.69230769230769229</v>
      </c>
      <c r="F92" s="33">
        <f t="shared" si="43"/>
        <v>7.6923076923076927E-2</v>
      </c>
      <c r="G92" s="33">
        <f t="shared" si="43"/>
        <v>0</v>
      </c>
      <c r="H92" s="40">
        <f t="shared" si="43"/>
        <v>0</v>
      </c>
      <c r="I92" s="36">
        <f>I91/$I$91</f>
        <v>1</v>
      </c>
    </row>
    <row r="93" spans="1:9" x14ac:dyDescent="0.3">
      <c r="A93" s="147"/>
      <c r="B93" s="141" t="s">
        <v>101</v>
      </c>
      <c r="C93" s="19" t="s">
        <v>4</v>
      </c>
      <c r="D93" s="37">
        <v>11</v>
      </c>
      <c r="E93" s="22">
        <v>17</v>
      </c>
      <c r="F93" s="22">
        <v>2</v>
      </c>
      <c r="G93" s="22">
        <v>0</v>
      </c>
      <c r="H93" s="38">
        <v>0</v>
      </c>
      <c r="I93" s="35">
        <f t="shared" si="5"/>
        <v>30</v>
      </c>
    </row>
    <row r="94" spans="1:9" ht="16.8" thickBot="1" x14ac:dyDescent="0.35">
      <c r="A94" s="148"/>
      <c r="B94" s="144"/>
      <c r="C94" s="59" t="s">
        <v>52</v>
      </c>
      <c r="D94" s="60">
        <f t="shared" ref="D94:H94" si="44">D93/$I$93</f>
        <v>0.36666666666666664</v>
      </c>
      <c r="E94" s="61">
        <f t="shared" si="44"/>
        <v>0.56666666666666665</v>
      </c>
      <c r="F94" s="61">
        <f t="shared" si="44"/>
        <v>6.6666666666666666E-2</v>
      </c>
      <c r="G94" s="61">
        <f t="shared" si="44"/>
        <v>0</v>
      </c>
      <c r="H94" s="62">
        <f t="shared" si="44"/>
        <v>0</v>
      </c>
      <c r="I94" s="63">
        <f>I93/$I$93</f>
        <v>1</v>
      </c>
    </row>
    <row r="95" spans="1:9" ht="16.5" customHeight="1" x14ac:dyDescent="0.3">
      <c r="A95" s="151" t="s">
        <v>102</v>
      </c>
      <c r="B95" s="143" t="s">
        <v>39</v>
      </c>
      <c r="C95" s="50" t="s">
        <v>4</v>
      </c>
      <c r="D95" s="51">
        <v>1</v>
      </c>
      <c r="E95" s="27">
        <v>9</v>
      </c>
      <c r="F95" s="27">
        <v>4</v>
      </c>
      <c r="G95" s="27">
        <v>0</v>
      </c>
      <c r="H95" s="52">
        <v>0</v>
      </c>
      <c r="I95" s="53">
        <f t="shared" si="5"/>
        <v>14</v>
      </c>
    </row>
    <row r="96" spans="1:9" x14ac:dyDescent="0.3">
      <c r="A96" s="152"/>
      <c r="B96" s="139"/>
      <c r="C96" s="19" t="s">
        <v>52</v>
      </c>
      <c r="D96" s="39">
        <f>D95/$I$95</f>
        <v>7.1428571428571425E-2</v>
      </c>
      <c r="E96" s="33">
        <f t="shared" ref="E96:H96" si="45">E95/$I$95</f>
        <v>0.6428571428571429</v>
      </c>
      <c r="F96" s="33">
        <f t="shared" si="45"/>
        <v>0.2857142857142857</v>
      </c>
      <c r="G96" s="33">
        <f t="shared" si="45"/>
        <v>0</v>
      </c>
      <c r="H96" s="40">
        <f t="shared" si="45"/>
        <v>0</v>
      </c>
      <c r="I96" s="36">
        <f>I95/$I$95</f>
        <v>1</v>
      </c>
    </row>
    <row r="97" spans="1:9" x14ac:dyDescent="0.3">
      <c r="A97" s="152"/>
      <c r="B97" s="139" t="s">
        <v>8</v>
      </c>
      <c r="C97" s="19" t="s">
        <v>4</v>
      </c>
      <c r="D97" s="37">
        <v>4</v>
      </c>
      <c r="E97" s="22">
        <v>22</v>
      </c>
      <c r="F97" s="22">
        <v>14</v>
      </c>
      <c r="G97" s="22">
        <v>0</v>
      </c>
      <c r="H97" s="38">
        <v>0</v>
      </c>
      <c r="I97" s="35">
        <f t="shared" si="5"/>
        <v>40</v>
      </c>
    </row>
    <row r="98" spans="1:9" x14ac:dyDescent="0.3">
      <c r="A98" s="152"/>
      <c r="B98" s="139"/>
      <c r="C98" s="19" t="s">
        <v>52</v>
      </c>
      <c r="D98" s="39">
        <f t="shared" ref="D98:H98" si="46">D97/$I$97</f>
        <v>0.1</v>
      </c>
      <c r="E98" s="33">
        <f t="shared" si="46"/>
        <v>0.55000000000000004</v>
      </c>
      <c r="F98" s="33">
        <f t="shared" si="46"/>
        <v>0.35</v>
      </c>
      <c r="G98" s="33">
        <f t="shared" si="46"/>
        <v>0</v>
      </c>
      <c r="H98" s="40">
        <f t="shared" si="46"/>
        <v>0</v>
      </c>
      <c r="I98" s="36">
        <f>I97/$I$97</f>
        <v>1</v>
      </c>
    </row>
    <row r="99" spans="1:9" x14ac:dyDescent="0.3">
      <c r="A99" s="152"/>
      <c r="B99" s="139" t="s">
        <v>6</v>
      </c>
      <c r="C99" s="19" t="s">
        <v>4</v>
      </c>
      <c r="D99" s="37">
        <v>16</v>
      </c>
      <c r="E99" s="22">
        <v>46</v>
      </c>
      <c r="F99" s="22">
        <v>15</v>
      </c>
      <c r="G99" s="22">
        <v>0</v>
      </c>
      <c r="H99" s="38">
        <v>0</v>
      </c>
      <c r="I99" s="35">
        <f t="shared" si="5"/>
        <v>77</v>
      </c>
    </row>
    <row r="100" spans="1:9" x14ac:dyDescent="0.3">
      <c r="A100" s="152"/>
      <c r="B100" s="139"/>
      <c r="C100" s="19" t="s">
        <v>52</v>
      </c>
      <c r="D100" s="39">
        <f t="shared" ref="D100:H100" si="47">D99/$I$99</f>
        <v>0.20779220779220781</v>
      </c>
      <c r="E100" s="33">
        <f t="shared" si="47"/>
        <v>0.59740259740259738</v>
      </c>
      <c r="F100" s="33">
        <f t="shared" si="47"/>
        <v>0.19480519480519481</v>
      </c>
      <c r="G100" s="33">
        <f t="shared" si="47"/>
        <v>0</v>
      </c>
      <c r="H100" s="40">
        <f t="shared" si="47"/>
        <v>0</v>
      </c>
      <c r="I100" s="36">
        <f>I99/$I$99</f>
        <v>1</v>
      </c>
    </row>
    <row r="101" spans="1:9" x14ac:dyDescent="0.3">
      <c r="A101" s="152"/>
      <c r="B101" s="139" t="s">
        <v>16</v>
      </c>
      <c r="C101" s="19" t="s">
        <v>4</v>
      </c>
      <c r="D101" s="37">
        <v>5</v>
      </c>
      <c r="E101" s="22">
        <v>14</v>
      </c>
      <c r="F101" s="22">
        <v>10</v>
      </c>
      <c r="G101" s="22">
        <v>1</v>
      </c>
      <c r="H101" s="38">
        <v>2</v>
      </c>
      <c r="I101" s="35">
        <f t="shared" si="5"/>
        <v>32</v>
      </c>
    </row>
    <row r="102" spans="1:9" x14ac:dyDescent="0.3">
      <c r="A102" s="152"/>
      <c r="B102" s="139"/>
      <c r="C102" s="19" t="s">
        <v>52</v>
      </c>
      <c r="D102" s="39">
        <f t="shared" ref="D102:H102" si="48">D101/$I$101</f>
        <v>0.15625</v>
      </c>
      <c r="E102" s="33">
        <f t="shared" si="48"/>
        <v>0.4375</v>
      </c>
      <c r="F102" s="33">
        <f t="shared" si="48"/>
        <v>0.3125</v>
      </c>
      <c r="G102" s="33">
        <f t="shared" si="48"/>
        <v>3.125E-2</v>
      </c>
      <c r="H102" s="40">
        <f t="shared" si="48"/>
        <v>6.25E-2</v>
      </c>
      <c r="I102" s="36">
        <f>I101/$I$101</f>
        <v>1</v>
      </c>
    </row>
    <row r="103" spans="1:9" x14ac:dyDescent="0.3">
      <c r="A103" s="152"/>
      <c r="B103" s="139" t="s">
        <v>103</v>
      </c>
      <c r="C103" s="19" t="s">
        <v>4</v>
      </c>
      <c r="D103" s="37">
        <v>1</v>
      </c>
      <c r="E103" s="22">
        <v>6</v>
      </c>
      <c r="F103" s="22">
        <v>7</v>
      </c>
      <c r="G103" s="22">
        <v>1</v>
      </c>
      <c r="H103" s="38">
        <v>2</v>
      </c>
      <c r="I103" s="35">
        <f t="shared" si="5"/>
        <v>17</v>
      </c>
    </row>
    <row r="104" spans="1:9" x14ac:dyDescent="0.3">
      <c r="A104" s="152"/>
      <c r="B104" s="139"/>
      <c r="C104" s="19" t="s">
        <v>52</v>
      </c>
      <c r="D104" s="39">
        <f t="shared" ref="D104:H104" si="49">D103/$I$103</f>
        <v>5.8823529411764705E-2</v>
      </c>
      <c r="E104" s="33">
        <f t="shared" si="49"/>
        <v>0.35294117647058826</v>
      </c>
      <c r="F104" s="33">
        <f t="shared" si="49"/>
        <v>0.41176470588235292</v>
      </c>
      <c r="G104" s="33">
        <f t="shared" si="49"/>
        <v>5.8823529411764705E-2</v>
      </c>
      <c r="H104" s="40">
        <f t="shared" si="49"/>
        <v>0.11764705882352941</v>
      </c>
      <c r="I104" s="36">
        <f>I103/$I$103</f>
        <v>1</v>
      </c>
    </row>
    <row r="105" spans="1:9" x14ac:dyDescent="0.3">
      <c r="A105" s="152"/>
      <c r="B105" s="139" t="s">
        <v>15</v>
      </c>
      <c r="C105" s="19" t="s">
        <v>4</v>
      </c>
      <c r="D105" s="37">
        <v>2</v>
      </c>
      <c r="E105" s="22">
        <v>27</v>
      </c>
      <c r="F105" s="22">
        <v>4</v>
      </c>
      <c r="G105" s="22">
        <v>0</v>
      </c>
      <c r="H105" s="38">
        <v>0</v>
      </c>
      <c r="I105" s="35">
        <f t="shared" si="5"/>
        <v>33</v>
      </c>
    </row>
    <row r="106" spans="1:9" x14ac:dyDescent="0.3">
      <c r="A106" s="152"/>
      <c r="B106" s="139"/>
      <c r="C106" s="19" t="s">
        <v>52</v>
      </c>
      <c r="D106" s="39">
        <f t="shared" ref="D106:H106" si="50">D105/$I$105</f>
        <v>6.0606060606060608E-2</v>
      </c>
      <c r="E106" s="33">
        <f t="shared" si="50"/>
        <v>0.81818181818181823</v>
      </c>
      <c r="F106" s="33">
        <f t="shared" si="50"/>
        <v>0.12121212121212122</v>
      </c>
      <c r="G106" s="33">
        <f t="shared" si="50"/>
        <v>0</v>
      </c>
      <c r="H106" s="40">
        <f t="shared" si="50"/>
        <v>0</v>
      </c>
      <c r="I106" s="36">
        <f>I105/$I$105</f>
        <v>1</v>
      </c>
    </row>
    <row r="107" spans="1:9" x14ac:dyDescent="0.3">
      <c r="A107" s="152"/>
      <c r="B107" s="139" t="s">
        <v>10</v>
      </c>
      <c r="C107" s="19" t="s">
        <v>4</v>
      </c>
      <c r="D107" s="37">
        <v>8</v>
      </c>
      <c r="E107" s="22">
        <v>47</v>
      </c>
      <c r="F107" s="22">
        <v>17</v>
      </c>
      <c r="G107" s="22">
        <v>3</v>
      </c>
      <c r="H107" s="38">
        <v>0</v>
      </c>
      <c r="I107" s="35">
        <f t="shared" si="5"/>
        <v>75</v>
      </c>
    </row>
    <row r="108" spans="1:9" x14ac:dyDescent="0.3">
      <c r="A108" s="152"/>
      <c r="B108" s="139"/>
      <c r="C108" s="19" t="s">
        <v>52</v>
      </c>
      <c r="D108" s="39">
        <f t="shared" ref="D108:H108" si="51">D107/$I$107</f>
        <v>0.10666666666666667</v>
      </c>
      <c r="E108" s="33">
        <f t="shared" si="51"/>
        <v>0.62666666666666671</v>
      </c>
      <c r="F108" s="33">
        <f t="shared" si="51"/>
        <v>0.22666666666666666</v>
      </c>
      <c r="G108" s="33">
        <f t="shared" si="51"/>
        <v>0.04</v>
      </c>
      <c r="H108" s="40">
        <f t="shared" si="51"/>
        <v>0</v>
      </c>
      <c r="I108" s="36">
        <f>I107/$I$107</f>
        <v>1</v>
      </c>
    </row>
    <row r="109" spans="1:9" x14ac:dyDescent="0.3">
      <c r="A109" s="152"/>
      <c r="B109" s="139" t="s">
        <v>66</v>
      </c>
      <c r="C109" s="19" t="s">
        <v>4</v>
      </c>
      <c r="D109" s="37">
        <v>6</v>
      </c>
      <c r="E109" s="22">
        <v>16</v>
      </c>
      <c r="F109" s="22">
        <v>2</v>
      </c>
      <c r="G109" s="22">
        <v>0</v>
      </c>
      <c r="H109" s="38">
        <v>0</v>
      </c>
      <c r="I109" s="35">
        <f t="shared" si="5"/>
        <v>24</v>
      </c>
    </row>
    <row r="110" spans="1:9" x14ac:dyDescent="0.3">
      <c r="A110" s="152"/>
      <c r="B110" s="139"/>
      <c r="C110" s="19" t="s">
        <v>52</v>
      </c>
      <c r="D110" s="39">
        <f t="shared" ref="D110:H110" si="52">D109/$I$109</f>
        <v>0.25</v>
      </c>
      <c r="E110" s="33">
        <f t="shared" si="52"/>
        <v>0.66666666666666663</v>
      </c>
      <c r="F110" s="33">
        <f t="shared" si="52"/>
        <v>8.3333333333333329E-2</v>
      </c>
      <c r="G110" s="33">
        <f t="shared" si="52"/>
        <v>0</v>
      </c>
      <c r="H110" s="40">
        <f t="shared" si="52"/>
        <v>0</v>
      </c>
      <c r="I110" s="36">
        <f>I109/$I$109</f>
        <v>1</v>
      </c>
    </row>
    <row r="111" spans="1:9" x14ac:dyDescent="0.3">
      <c r="A111" s="152"/>
      <c r="B111" s="141" t="s">
        <v>49</v>
      </c>
      <c r="C111" s="19" t="s">
        <v>4</v>
      </c>
      <c r="D111" s="37">
        <v>3</v>
      </c>
      <c r="E111" s="22">
        <v>9</v>
      </c>
      <c r="F111" s="22">
        <v>4</v>
      </c>
      <c r="G111" s="22">
        <v>0</v>
      </c>
      <c r="H111" s="38">
        <v>0</v>
      </c>
      <c r="I111" s="35">
        <f t="shared" si="5"/>
        <v>16</v>
      </c>
    </row>
    <row r="112" spans="1:9" x14ac:dyDescent="0.3">
      <c r="A112" s="152"/>
      <c r="B112" s="141"/>
      <c r="C112" s="19" t="s">
        <v>52</v>
      </c>
      <c r="D112" s="39">
        <f t="shared" ref="D112:H112" si="53">D111/$I$111</f>
        <v>0.1875</v>
      </c>
      <c r="E112" s="33">
        <f t="shared" si="53"/>
        <v>0.5625</v>
      </c>
      <c r="F112" s="33">
        <f t="shared" si="53"/>
        <v>0.25</v>
      </c>
      <c r="G112" s="33">
        <f t="shared" si="53"/>
        <v>0</v>
      </c>
      <c r="H112" s="40">
        <f t="shared" si="53"/>
        <v>0</v>
      </c>
      <c r="I112" s="36">
        <f>I111/$I$111</f>
        <v>1</v>
      </c>
    </row>
    <row r="113" spans="1:9" x14ac:dyDescent="0.3">
      <c r="A113" s="152"/>
      <c r="B113" s="139" t="s">
        <v>60</v>
      </c>
      <c r="C113" s="19" t="s">
        <v>4</v>
      </c>
      <c r="D113" s="37">
        <v>9</v>
      </c>
      <c r="E113" s="22">
        <v>15</v>
      </c>
      <c r="F113" s="22">
        <v>2</v>
      </c>
      <c r="G113" s="22">
        <v>0</v>
      </c>
      <c r="H113" s="38">
        <v>0</v>
      </c>
      <c r="I113" s="35">
        <f t="shared" si="5"/>
        <v>26</v>
      </c>
    </row>
    <row r="114" spans="1:9" x14ac:dyDescent="0.3">
      <c r="A114" s="152"/>
      <c r="B114" s="139"/>
      <c r="C114" s="19" t="s">
        <v>52</v>
      </c>
      <c r="D114" s="39">
        <f t="shared" ref="D114:H114" si="54">D113/$I$113</f>
        <v>0.34615384615384615</v>
      </c>
      <c r="E114" s="33">
        <f t="shared" si="54"/>
        <v>0.57692307692307687</v>
      </c>
      <c r="F114" s="33">
        <f t="shared" si="54"/>
        <v>7.6923076923076927E-2</v>
      </c>
      <c r="G114" s="33">
        <f t="shared" si="54"/>
        <v>0</v>
      </c>
      <c r="H114" s="40">
        <f t="shared" si="54"/>
        <v>0</v>
      </c>
      <c r="I114" s="36">
        <f>I113/$I$113</f>
        <v>1</v>
      </c>
    </row>
    <row r="115" spans="1:9" x14ac:dyDescent="0.3">
      <c r="A115" s="152"/>
      <c r="B115" s="139" t="s">
        <v>13</v>
      </c>
      <c r="C115" s="19" t="s">
        <v>4</v>
      </c>
      <c r="D115" s="37">
        <v>7</v>
      </c>
      <c r="E115" s="22">
        <v>24</v>
      </c>
      <c r="F115" s="22">
        <v>7</v>
      </c>
      <c r="G115" s="22">
        <v>1</v>
      </c>
      <c r="H115" s="38">
        <v>0</v>
      </c>
      <c r="I115" s="35">
        <f t="shared" si="5"/>
        <v>39</v>
      </c>
    </row>
    <row r="116" spans="1:9" x14ac:dyDescent="0.3">
      <c r="A116" s="152"/>
      <c r="B116" s="139"/>
      <c r="C116" s="19" t="s">
        <v>52</v>
      </c>
      <c r="D116" s="39">
        <f t="shared" ref="D116:H116" si="55">D115/$I$115</f>
        <v>0.17948717948717949</v>
      </c>
      <c r="E116" s="33">
        <f t="shared" si="55"/>
        <v>0.61538461538461542</v>
      </c>
      <c r="F116" s="33">
        <f t="shared" si="55"/>
        <v>0.17948717948717949</v>
      </c>
      <c r="G116" s="33">
        <f t="shared" si="55"/>
        <v>2.564102564102564E-2</v>
      </c>
      <c r="H116" s="40">
        <f t="shared" si="55"/>
        <v>0</v>
      </c>
      <c r="I116" s="36">
        <f>I115/$I$115</f>
        <v>1</v>
      </c>
    </row>
    <row r="117" spans="1:9" x14ac:dyDescent="0.3">
      <c r="A117" s="152"/>
      <c r="B117" s="139" t="s">
        <v>14</v>
      </c>
      <c r="C117" s="19" t="s">
        <v>4</v>
      </c>
      <c r="D117" s="37">
        <v>22</v>
      </c>
      <c r="E117" s="22">
        <v>71</v>
      </c>
      <c r="F117" s="22">
        <v>15</v>
      </c>
      <c r="G117" s="22">
        <v>3</v>
      </c>
      <c r="H117" s="38">
        <v>1</v>
      </c>
      <c r="I117" s="35">
        <f t="shared" si="5"/>
        <v>112</v>
      </c>
    </row>
    <row r="118" spans="1:9" x14ac:dyDescent="0.3">
      <c r="A118" s="152"/>
      <c r="B118" s="139"/>
      <c r="C118" s="19" t="s">
        <v>52</v>
      </c>
      <c r="D118" s="39">
        <f t="shared" ref="D118:H118" si="56">D117/$I$117</f>
        <v>0.19642857142857142</v>
      </c>
      <c r="E118" s="33">
        <f t="shared" si="56"/>
        <v>0.6339285714285714</v>
      </c>
      <c r="F118" s="33">
        <f t="shared" si="56"/>
        <v>0.13392857142857142</v>
      </c>
      <c r="G118" s="33">
        <f t="shared" si="56"/>
        <v>2.6785714285714284E-2</v>
      </c>
      <c r="H118" s="40">
        <f t="shared" si="56"/>
        <v>8.9285714285714281E-3</v>
      </c>
      <c r="I118" s="36">
        <f>I117/$I$117</f>
        <v>1</v>
      </c>
    </row>
    <row r="119" spans="1:9" x14ac:dyDescent="0.3">
      <c r="A119" s="152"/>
      <c r="B119" s="141" t="s">
        <v>12</v>
      </c>
      <c r="C119" s="19" t="s">
        <v>4</v>
      </c>
      <c r="D119" s="37">
        <v>4</v>
      </c>
      <c r="E119" s="22">
        <v>22</v>
      </c>
      <c r="F119" s="22">
        <v>5</v>
      </c>
      <c r="G119" s="22">
        <v>0</v>
      </c>
      <c r="H119" s="38">
        <v>0</v>
      </c>
      <c r="I119" s="35">
        <f t="shared" si="5"/>
        <v>31</v>
      </c>
    </row>
    <row r="120" spans="1:9" x14ac:dyDescent="0.3">
      <c r="A120" s="152"/>
      <c r="B120" s="141"/>
      <c r="C120" s="19" t="s">
        <v>52</v>
      </c>
      <c r="D120" s="39">
        <f t="shared" ref="D120:H120" si="57">D119/$I$119</f>
        <v>0.12903225806451613</v>
      </c>
      <c r="E120" s="33">
        <f t="shared" si="57"/>
        <v>0.70967741935483875</v>
      </c>
      <c r="F120" s="33">
        <f t="shared" si="57"/>
        <v>0.16129032258064516</v>
      </c>
      <c r="G120" s="33">
        <f t="shared" si="57"/>
        <v>0</v>
      </c>
      <c r="H120" s="40">
        <f t="shared" si="57"/>
        <v>0</v>
      </c>
      <c r="I120" s="36">
        <f>I119/$I$119</f>
        <v>1</v>
      </c>
    </row>
    <row r="121" spans="1:9" x14ac:dyDescent="0.3">
      <c r="A121" s="152"/>
      <c r="B121" s="139" t="s">
        <v>3</v>
      </c>
      <c r="C121" s="19" t="s">
        <v>4</v>
      </c>
      <c r="D121" s="37">
        <v>22</v>
      </c>
      <c r="E121" s="22">
        <v>84</v>
      </c>
      <c r="F121" s="22">
        <v>30</v>
      </c>
      <c r="G121" s="22">
        <v>4</v>
      </c>
      <c r="H121" s="38">
        <v>0</v>
      </c>
      <c r="I121" s="35">
        <f t="shared" si="5"/>
        <v>140</v>
      </c>
    </row>
    <row r="122" spans="1:9" x14ac:dyDescent="0.3">
      <c r="A122" s="152"/>
      <c r="B122" s="139"/>
      <c r="C122" s="19" t="s">
        <v>52</v>
      </c>
      <c r="D122" s="39">
        <f t="shared" ref="D122:H122" si="58">D121/$I$121</f>
        <v>0.15714285714285714</v>
      </c>
      <c r="E122" s="33">
        <f t="shared" si="58"/>
        <v>0.6</v>
      </c>
      <c r="F122" s="33">
        <f t="shared" si="58"/>
        <v>0.21428571428571427</v>
      </c>
      <c r="G122" s="33">
        <f t="shared" si="58"/>
        <v>2.8571428571428571E-2</v>
      </c>
      <c r="H122" s="40">
        <f t="shared" si="58"/>
        <v>0</v>
      </c>
      <c r="I122" s="36">
        <f>I121/$I$121</f>
        <v>1</v>
      </c>
    </row>
    <row r="123" spans="1:9" x14ac:dyDescent="0.3">
      <c r="A123" s="152"/>
      <c r="B123" s="139" t="s">
        <v>9</v>
      </c>
      <c r="C123" s="19" t="s">
        <v>4</v>
      </c>
      <c r="D123" s="37">
        <v>8</v>
      </c>
      <c r="E123" s="22">
        <v>28</v>
      </c>
      <c r="F123" s="22">
        <v>9</v>
      </c>
      <c r="G123" s="22">
        <v>0</v>
      </c>
      <c r="H123" s="38">
        <v>0</v>
      </c>
      <c r="I123" s="35">
        <f t="shared" si="5"/>
        <v>45</v>
      </c>
    </row>
    <row r="124" spans="1:9" ht="16.8" thickBot="1" x14ac:dyDescent="0.35">
      <c r="A124" s="153"/>
      <c r="B124" s="140"/>
      <c r="C124" s="41" t="s">
        <v>52</v>
      </c>
      <c r="D124" s="43">
        <f t="shared" ref="D124:H124" si="59">D123/$I$123</f>
        <v>0.17777777777777778</v>
      </c>
      <c r="E124" s="34">
        <f t="shared" si="59"/>
        <v>0.62222222222222223</v>
      </c>
      <c r="F124" s="34">
        <f t="shared" si="59"/>
        <v>0.2</v>
      </c>
      <c r="G124" s="34">
        <f t="shared" si="59"/>
        <v>0</v>
      </c>
      <c r="H124" s="44">
        <f t="shared" si="59"/>
        <v>0</v>
      </c>
      <c r="I124" s="42">
        <f>I123/$I$123</f>
        <v>1</v>
      </c>
    </row>
    <row r="125" spans="1:9" ht="16.8" thickTop="1" x14ac:dyDescent="0.3"/>
  </sheetData>
  <mergeCells count="63">
    <mergeCell ref="A95:A124"/>
    <mergeCell ref="A41:A94"/>
    <mergeCell ref="A15:A40"/>
    <mergeCell ref="B39:B40"/>
    <mergeCell ref="B37:B38"/>
    <mergeCell ref="B35:B36"/>
    <mergeCell ref="B33:B34"/>
    <mergeCell ref="B31:B32"/>
    <mergeCell ref="B29:B30"/>
    <mergeCell ref="B27:B28"/>
    <mergeCell ref="B25:B26"/>
    <mergeCell ref="B23:B24"/>
    <mergeCell ref="B21:B22"/>
    <mergeCell ref="B19:B20"/>
    <mergeCell ref="B17:B18"/>
    <mergeCell ref="B15:B16"/>
    <mergeCell ref="A4:B4"/>
    <mergeCell ref="A5:A6"/>
    <mergeCell ref="A7:A8"/>
    <mergeCell ref="A9:A10"/>
    <mergeCell ref="B14:C14"/>
    <mergeCell ref="B93:B94"/>
    <mergeCell ref="B91:B92"/>
    <mergeCell ref="B89:B90"/>
    <mergeCell ref="B87:B88"/>
    <mergeCell ref="B85:B86"/>
    <mergeCell ref="B83:B84"/>
    <mergeCell ref="B81:B82"/>
    <mergeCell ref="B79:B80"/>
    <mergeCell ref="B77:B78"/>
    <mergeCell ref="B75:B76"/>
    <mergeCell ref="B73:B74"/>
    <mergeCell ref="B71:B72"/>
    <mergeCell ref="B69:B70"/>
    <mergeCell ref="B51:B52"/>
    <mergeCell ref="B49:B50"/>
    <mergeCell ref="B67:B68"/>
    <mergeCell ref="B65:B66"/>
    <mergeCell ref="B63:B64"/>
    <mergeCell ref="B61:B62"/>
    <mergeCell ref="B59:B60"/>
    <mergeCell ref="B47:B48"/>
    <mergeCell ref="B45:B46"/>
    <mergeCell ref="B43:B44"/>
    <mergeCell ref="B41:B42"/>
    <mergeCell ref="B111:B112"/>
    <mergeCell ref="B109:B110"/>
    <mergeCell ref="B107:B108"/>
    <mergeCell ref="B105:B106"/>
    <mergeCell ref="B103:B104"/>
    <mergeCell ref="B101:B102"/>
    <mergeCell ref="B99:B100"/>
    <mergeCell ref="B97:B98"/>
    <mergeCell ref="B95:B96"/>
    <mergeCell ref="B57:B58"/>
    <mergeCell ref="B55:B56"/>
    <mergeCell ref="B53:B54"/>
    <mergeCell ref="B113:B114"/>
    <mergeCell ref="B123:B124"/>
    <mergeCell ref="B121:B122"/>
    <mergeCell ref="B119:B120"/>
    <mergeCell ref="B117:B118"/>
    <mergeCell ref="B115:B11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24"/>
  <sheetViews>
    <sheetView zoomScaleNormal="100" workbookViewId="0">
      <selection activeCell="P13" sqref="P13"/>
    </sheetView>
  </sheetViews>
  <sheetFormatPr defaultRowHeight="16.2" x14ac:dyDescent="0.3"/>
  <cols>
    <col min="2" max="2" width="22.33203125" customWidth="1"/>
    <col min="3" max="13" width="10.77734375" customWidth="1"/>
    <col min="14" max="14" width="10.88671875" customWidth="1"/>
  </cols>
  <sheetData>
    <row r="1" spans="1:14" ht="19.8" x14ac:dyDescent="0.3">
      <c r="A1" s="1" t="s">
        <v>126</v>
      </c>
    </row>
    <row r="2" spans="1:14" ht="19.8" x14ac:dyDescent="0.3">
      <c r="A2" s="1" t="s">
        <v>69</v>
      </c>
    </row>
    <row r="3" spans="1:14" ht="16.8" thickBot="1" x14ac:dyDescent="0.35"/>
    <row r="4" spans="1:14" s="13" customFormat="1" ht="69.900000000000006" customHeight="1" x14ac:dyDescent="0.3">
      <c r="A4" s="159" t="s">
        <v>132</v>
      </c>
      <c r="B4" s="160"/>
      <c r="C4" s="84" t="s">
        <v>22</v>
      </c>
      <c r="D4" s="30" t="s">
        <v>23</v>
      </c>
      <c r="E4" s="30" t="s">
        <v>24</v>
      </c>
      <c r="F4" s="30" t="s">
        <v>25</v>
      </c>
      <c r="G4" s="30" t="s">
        <v>26</v>
      </c>
      <c r="H4" s="30" t="s">
        <v>27</v>
      </c>
      <c r="I4" s="30" t="s">
        <v>28</v>
      </c>
      <c r="J4" s="30" t="s">
        <v>29</v>
      </c>
      <c r="K4" s="30" t="s">
        <v>44</v>
      </c>
      <c r="L4" s="85" t="s">
        <v>40</v>
      </c>
      <c r="M4" s="83" t="s">
        <v>2</v>
      </c>
    </row>
    <row r="5" spans="1:14" s="13" customFormat="1" ht="24.9" customHeight="1" x14ac:dyDescent="0.3">
      <c r="A5" s="155" t="s">
        <v>30</v>
      </c>
      <c r="B5" s="19" t="s">
        <v>4</v>
      </c>
      <c r="C5" s="108">
        <v>7</v>
      </c>
      <c r="D5" s="14">
        <v>17</v>
      </c>
      <c r="E5" s="14">
        <v>4</v>
      </c>
      <c r="F5" s="14">
        <v>12</v>
      </c>
      <c r="G5" s="14">
        <v>16</v>
      </c>
      <c r="H5" s="14">
        <v>18</v>
      </c>
      <c r="I5" s="14">
        <v>3</v>
      </c>
      <c r="J5" s="14">
        <v>11</v>
      </c>
      <c r="K5" s="14">
        <v>12</v>
      </c>
      <c r="L5" s="109">
        <v>2</v>
      </c>
      <c r="M5" s="104">
        <f t="shared" ref="M5:M10" si="0">SUM(C5:L5)</f>
        <v>102</v>
      </c>
    </row>
    <row r="6" spans="1:14" s="13" customFormat="1" ht="24.9" customHeight="1" x14ac:dyDescent="0.3">
      <c r="A6" s="157"/>
      <c r="B6" s="19" t="s">
        <v>67</v>
      </c>
      <c r="C6" s="110">
        <f>C5/$M$5</f>
        <v>6.8627450980392163E-2</v>
      </c>
      <c r="D6" s="18">
        <f t="shared" ref="D6:L6" si="1">D5/$M$5</f>
        <v>0.16666666666666666</v>
      </c>
      <c r="E6" s="18">
        <f t="shared" si="1"/>
        <v>3.9215686274509803E-2</v>
      </c>
      <c r="F6" s="18">
        <f t="shared" si="1"/>
        <v>0.11764705882352941</v>
      </c>
      <c r="G6" s="18">
        <f t="shared" si="1"/>
        <v>0.15686274509803921</v>
      </c>
      <c r="H6" s="18">
        <f t="shared" si="1"/>
        <v>0.17647058823529413</v>
      </c>
      <c r="I6" s="18">
        <f t="shared" si="1"/>
        <v>2.9411764705882353E-2</v>
      </c>
      <c r="J6" s="18">
        <f t="shared" si="1"/>
        <v>0.10784313725490197</v>
      </c>
      <c r="K6" s="18">
        <f t="shared" si="1"/>
        <v>0.11764705882352941</v>
      </c>
      <c r="L6" s="111">
        <f t="shared" si="1"/>
        <v>1.9607843137254902E-2</v>
      </c>
      <c r="M6" s="105">
        <f t="shared" si="0"/>
        <v>1</v>
      </c>
    </row>
    <row r="7" spans="1:14" s="13" customFormat="1" ht="24.9" customHeight="1" x14ac:dyDescent="0.3">
      <c r="A7" s="155" t="s">
        <v>31</v>
      </c>
      <c r="B7" s="19" t="s">
        <v>4</v>
      </c>
      <c r="C7" s="108">
        <v>105</v>
      </c>
      <c r="D7" s="14">
        <v>75</v>
      </c>
      <c r="E7" s="14">
        <v>51</v>
      </c>
      <c r="F7" s="14">
        <v>63</v>
      </c>
      <c r="G7" s="14">
        <v>101</v>
      </c>
      <c r="H7" s="14">
        <v>62</v>
      </c>
      <c r="I7" s="14">
        <v>29</v>
      </c>
      <c r="J7" s="14">
        <v>56</v>
      </c>
      <c r="K7" s="14">
        <v>56</v>
      </c>
      <c r="L7" s="109">
        <v>2</v>
      </c>
      <c r="M7" s="104">
        <f t="shared" si="0"/>
        <v>600</v>
      </c>
    </row>
    <row r="8" spans="1:14" s="13" customFormat="1" ht="24.9" customHeight="1" x14ac:dyDescent="0.3">
      <c r="A8" s="157"/>
      <c r="B8" s="19" t="s">
        <v>67</v>
      </c>
      <c r="C8" s="110">
        <f>C7/$M$7</f>
        <v>0.17499999999999999</v>
      </c>
      <c r="D8" s="18">
        <f t="shared" ref="D8:L8" si="2">D7/$M$7</f>
        <v>0.125</v>
      </c>
      <c r="E8" s="18">
        <f t="shared" si="2"/>
        <v>8.5000000000000006E-2</v>
      </c>
      <c r="F8" s="18">
        <f t="shared" si="2"/>
        <v>0.105</v>
      </c>
      <c r="G8" s="18">
        <f t="shared" si="2"/>
        <v>0.16833333333333333</v>
      </c>
      <c r="H8" s="18">
        <f t="shared" si="2"/>
        <v>0.10333333333333333</v>
      </c>
      <c r="I8" s="18">
        <f t="shared" si="2"/>
        <v>4.8333333333333332E-2</v>
      </c>
      <c r="J8" s="18">
        <f t="shared" si="2"/>
        <v>9.3333333333333338E-2</v>
      </c>
      <c r="K8" s="18">
        <f t="shared" si="2"/>
        <v>9.3333333333333338E-2</v>
      </c>
      <c r="L8" s="111">
        <f t="shared" si="2"/>
        <v>3.3333333333333335E-3</v>
      </c>
      <c r="M8" s="105">
        <f t="shared" si="0"/>
        <v>1.0000000000000002</v>
      </c>
    </row>
    <row r="9" spans="1:14" s="13" customFormat="1" ht="24.9" customHeight="1" x14ac:dyDescent="0.3">
      <c r="A9" s="155" t="s">
        <v>32</v>
      </c>
      <c r="B9" s="19" t="s">
        <v>4</v>
      </c>
      <c r="C9" s="99">
        <v>365</v>
      </c>
      <c r="D9" s="10">
        <v>244</v>
      </c>
      <c r="E9" s="10">
        <v>216</v>
      </c>
      <c r="F9" s="10">
        <v>191</v>
      </c>
      <c r="G9" s="10">
        <v>264</v>
      </c>
      <c r="H9" s="10">
        <v>187</v>
      </c>
      <c r="I9" s="10">
        <v>121</v>
      </c>
      <c r="J9" s="14">
        <v>181</v>
      </c>
      <c r="K9" s="14">
        <v>164</v>
      </c>
      <c r="L9" s="109">
        <v>8</v>
      </c>
      <c r="M9" s="106">
        <f t="shared" si="0"/>
        <v>1941</v>
      </c>
    </row>
    <row r="10" spans="1:14" s="13" customFormat="1" ht="24.9" customHeight="1" thickBot="1" x14ac:dyDescent="0.35">
      <c r="A10" s="161"/>
      <c r="B10" s="59" t="s">
        <v>67</v>
      </c>
      <c r="C10" s="112">
        <f>C9/$M$9</f>
        <v>0.18804739824832561</v>
      </c>
      <c r="D10" s="103">
        <f t="shared" ref="D10:L10" si="3">D9/$M$9</f>
        <v>0.12570839773312725</v>
      </c>
      <c r="E10" s="103">
        <f t="shared" si="3"/>
        <v>0.11128284389489954</v>
      </c>
      <c r="F10" s="103">
        <f t="shared" si="3"/>
        <v>9.8402885110767641E-2</v>
      </c>
      <c r="G10" s="103">
        <f t="shared" si="3"/>
        <v>0.13601236476043277</v>
      </c>
      <c r="H10" s="103">
        <f t="shared" si="3"/>
        <v>9.634209170530654E-2</v>
      </c>
      <c r="I10" s="103">
        <f t="shared" si="3"/>
        <v>6.2339000515198355E-2</v>
      </c>
      <c r="J10" s="103">
        <f t="shared" si="3"/>
        <v>9.3250901597114882E-2</v>
      </c>
      <c r="K10" s="103">
        <f t="shared" si="3"/>
        <v>8.4492529623905202E-2</v>
      </c>
      <c r="L10" s="113">
        <f t="shared" si="3"/>
        <v>4.1215868109222053E-3</v>
      </c>
      <c r="M10" s="107">
        <f t="shared" si="0"/>
        <v>1</v>
      </c>
    </row>
    <row r="11" spans="1:14" s="13" customFormat="1" ht="15.6" x14ac:dyDescent="0.3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4" ht="19.8" x14ac:dyDescent="0.3">
      <c r="A12" s="1" t="s">
        <v>41</v>
      </c>
    </row>
    <row r="13" spans="1:14" ht="16.8" thickBot="1" x14ac:dyDescent="0.35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4" s="13" customFormat="1" ht="63" thickBot="1" x14ac:dyDescent="0.35">
      <c r="A14" s="25" t="s">
        <v>0</v>
      </c>
      <c r="B14" s="162" t="s">
        <v>1</v>
      </c>
      <c r="C14" s="163"/>
      <c r="D14" s="120" t="s">
        <v>22</v>
      </c>
      <c r="E14" s="31" t="s">
        <v>23</v>
      </c>
      <c r="F14" s="31" t="s">
        <v>24</v>
      </c>
      <c r="G14" s="31" t="s">
        <v>25</v>
      </c>
      <c r="H14" s="31" t="s">
        <v>26</v>
      </c>
      <c r="I14" s="31" t="s">
        <v>27</v>
      </c>
      <c r="J14" s="31" t="s">
        <v>28</v>
      </c>
      <c r="K14" s="31" t="s">
        <v>29</v>
      </c>
      <c r="L14" s="31" t="s">
        <v>44</v>
      </c>
      <c r="M14" s="121" t="s">
        <v>40</v>
      </c>
      <c r="N14" s="122" t="s">
        <v>2</v>
      </c>
    </row>
    <row r="15" spans="1:14" ht="16.5" customHeight="1" x14ac:dyDescent="0.3">
      <c r="A15" s="157" t="s">
        <v>75</v>
      </c>
      <c r="B15" s="158" t="s">
        <v>76</v>
      </c>
      <c r="C15" s="50" t="s">
        <v>4</v>
      </c>
      <c r="D15" s="73">
        <v>1</v>
      </c>
      <c r="E15" s="64">
        <v>0</v>
      </c>
      <c r="F15" s="64">
        <v>0</v>
      </c>
      <c r="G15" s="64">
        <v>0</v>
      </c>
      <c r="H15" s="64">
        <v>0</v>
      </c>
      <c r="I15" s="64">
        <v>2</v>
      </c>
      <c r="J15" s="64">
        <v>0</v>
      </c>
      <c r="K15" s="64">
        <v>1</v>
      </c>
      <c r="L15" s="64">
        <v>1</v>
      </c>
      <c r="M15" s="74">
        <v>0</v>
      </c>
      <c r="N15" s="119">
        <f>SUM(D15:M15)</f>
        <v>5</v>
      </c>
    </row>
    <row r="16" spans="1:14" x14ac:dyDescent="0.3">
      <c r="A16" s="147"/>
      <c r="B16" s="141"/>
      <c r="C16" s="19" t="s">
        <v>52</v>
      </c>
      <c r="D16" s="68">
        <f t="shared" ref="D16:M16" si="4">D15/$N$15</f>
        <v>0.2</v>
      </c>
      <c r="E16" s="65">
        <f t="shared" si="4"/>
        <v>0</v>
      </c>
      <c r="F16" s="65">
        <f t="shared" si="4"/>
        <v>0</v>
      </c>
      <c r="G16" s="65">
        <f t="shared" si="4"/>
        <v>0</v>
      </c>
      <c r="H16" s="65">
        <f t="shared" si="4"/>
        <v>0</v>
      </c>
      <c r="I16" s="65">
        <f t="shared" si="4"/>
        <v>0.4</v>
      </c>
      <c r="J16" s="65">
        <f t="shared" si="4"/>
        <v>0</v>
      </c>
      <c r="K16" s="65">
        <f t="shared" si="4"/>
        <v>0.2</v>
      </c>
      <c r="L16" s="65">
        <f t="shared" si="4"/>
        <v>0.2</v>
      </c>
      <c r="M16" s="69">
        <f t="shared" si="4"/>
        <v>0</v>
      </c>
      <c r="N16" s="115">
        <f>N15/$N$15</f>
        <v>1</v>
      </c>
    </row>
    <row r="17" spans="1:14" x14ac:dyDescent="0.3">
      <c r="A17" s="147"/>
      <c r="B17" s="141" t="s">
        <v>8</v>
      </c>
      <c r="C17" s="19" t="s">
        <v>4</v>
      </c>
      <c r="D17" s="66">
        <v>0</v>
      </c>
      <c r="E17" s="23">
        <v>0</v>
      </c>
      <c r="F17" s="23">
        <v>0</v>
      </c>
      <c r="G17" s="23">
        <v>0</v>
      </c>
      <c r="H17" s="23">
        <v>1</v>
      </c>
      <c r="I17" s="23">
        <v>0</v>
      </c>
      <c r="J17" s="23">
        <v>1</v>
      </c>
      <c r="K17" s="23">
        <v>1</v>
      </c>
      <c r="L17" s="23">
        <v>0</v>
      </c>
      <c r="M17" s="67">
        <v>0</v>
      </c>
      <c r="N17" s="114">
        <f t="shared" ref="N17:N123" si="5">SUM(D17:M17)</f>
        <v>3</v>
      </c>
    </row>
    <row r="18" spans="1:14" x14ac:dyDescent="0.3">
      <c r="A18" s="147"/>
      <c r="B18" s="141"/>
      <c r="C18" s="19" t="s">
        <v>52</v>
      </c>
      <c r="D18" s="68">
        <f t="shared" ref="D18:M18" si="6">D17/$N$17</f>
        <v>0</v>
      </c>
      <c r="E18" s="65">
        <f t="shared" si="6"/>
        <v>0</v>
      </c>
      <c r="F18" s="65">
        <f t="shared" si="6"/>
        <v>0</v>
      </c>
      <c r="G18" s="65">
        <f t="shared" si="6"/>
        <v>0</v>
      </c>
      <c r="H18" s="65">
        <f t="shared" si="6"/>
        <v>0.33333333333333331</v>
      </c>
      <c r="I18" s="65">
        <f t="shared" si="6"/>
        <v>0</v>
      </c>
      <c r="J18" s="65">
        <f t="shared" si="6"/>
        <v>0.33333333333333331</v>
      </c>
      <c r="K18" s="65">
        <f t="shared" si="6"/>
        <v>0.33333333333333331</v>
      </c>
      <c r="L18" s="65">
        <f t="shared" si="6"/>
        <v>0</v>
      </c>
      <c r="M18" s="69">
        <f t="shared" si="6"/>
        <v>0</v>
      </c>
      <c r="N18" s="115">
        <f>N17/$N$17</f>
        <v>1</v>
      </c>
    </row>
    <row r="19" spans="1:14" x14ac:dyDescent="0.3">
      <c r="A19" s="147"/>
      <c r="B19" s="141" t="s">
        <v>6</v>
      </c>
      <c r="C19" s="19" t="s">
        <v>4</v>
      </c>
      <c r="D19" s="66">
        <v>0</v>
      </c>
      <c r="E19" s="23">
        <v>4</v>
      </c>
      <c r="F19" s="23">
        <v>0</v>
      </c>
      <c r="G19" s="23">
        <v>2</v>
      </c>
      <c r="H19" s="23">
        <v>2</v>
      </c>
      <c r="I19" s="23">
        <v>2</v>
      </c>
      <c r="J19" s="23">
        <v>0</v>
      </c>
      <c r="K19" s="23">
        <v>0</v>
      </c>
      <c r="L19" s="23">
        <v>0</v>
      </c>
      <c r="M19" s="67">
        <v>0</v>
      </c>
      <c r="N19" s="114">
        <f t="shared" si="5"/>
        <v>10</v>
      </c>
    </row>
    <row r="20" spans="1:14" x14ac:dyDescent="0.3">
      <c r="A20" s="147"/>
      <c r="B20" s="141"/>
      <c r="C20" s="19" t="s">
        <v>52</v>
      </c>
      <c r="D20" s="68">
        <f t="shared" ref="D20:M20" si="7">D19/$N$19</f>
        <v>0</v>
      </c>
      <c r="E20" s="65">
        <f t="shared" si="7"/>
        <v>0.4</v>
      </c>
      <c r="F20" s="65">
        <f t="shared" si="7"/>
        <v>0</v>
      </c>
      <c r="G20" s="65">
        <f t="shared" si="7"/>
        <v>0.2</v>
      </c>
      <c r="H20" s="65">
        <f t="shared" si="7"/>
        <v>0.2</v>
      </c>
      <c r="I20" s="65">
        <f t="shared" si="7"/>
        <v>0.2</v>
      </c>
      <c r="J20" s="65">
        <f t="shared" si="7"/>
        <v>0</v>
      </c>
      <c r="K20" s="65">
        <f t="shared" si="7"/>
        <v>0</v>
      </c>
      <c r="L20" s="65">
        <f t="shared" si="7"/>
        <v>0</v>
      </c>
      <c r="M20" s="69">
        <f t="shared" si="7"/>
        <v>0</v>
      </c>
      <c r="N20" s="115">
        <f>N19/$N$19</f>
        <v>1</v>
      </c>
    </row>
    <row r="21" spans="1:14" x14ac:dyDescent="0.3">
      <c r="A21" s="147"/>
      <c r="B21" s="141" t="s">
        <v>37</v>
      </c>
      <c r="C21" s="19" t="s">
        <v>4</v>
      </c>
      <c r="D21" s="66">
        <v>0</v>
      </c>
      <c r="E21" s="23">
        <v>1</v>
      </c>
      <c r="F21" s="23">
        <v>0</v>
      </c>
      <c r="G21" s="23">
        <v>1</v>
      </c>
      <c r="H21" s="23">
        <v>1</v>
      </c>
      <c r="I21" s="23">
        <v>0</v>
      </c>
      <c r="J21" s="23">
        <v>0</v>
      </c>
      <c r="K21" s="23">
        <v>0</v>
      </c>
      <c r="L21" s="23">
        <v>0</v>
      </c>
      <c r="M21" s="67">
        <v>0</v>
      </c>
      <c r="N21" s="114">
        <f t="shared" si="5"/>
        <v>3</v>
      </c>
    </row>
    <row r="22" spans="1:14" x14ac:dyDescent="0.3">
      <c r="A22" s="147"/>
      <c r="B22" s="141"/>
      <c r="C22" s="19" t="s">
        <v>52</v>
      </c>
      <c r="D22" s="68">
        <f t="shared" ref="D22:M22" si="8">D21/$N$21</f>
        <v>0</v>
      </c>
      <c r="E22" s="65">
        <f t="shared" si="8"/>
        <v>0.33333333333333331</v>
      </c>
      <c r="F22" s="65">
        <f t="shared" si="8"/>
        <v>0</v>
      </c>
      <c r="G22" s="65">
        <f t="shared" si="8"/>
        <v>0.33333333333333331</v>
      </c>
      <c r="H22" s="65">
        <f t="shared" si="8"/>
        <v>0.33333333333333331</v>
      </c>
      <c r="I22" s="65">
        <f t="shared" si="8"/>
        <v>0</v>
      </c>
      <c r="J22" s="65">
        <f t="shared" si="8"/>
        <v>0</v>
      </c>
      <c r="K22" s="65">
        <f t="shared" si="8"/>
        <v>0</v>
      </c>
      <c r="L22" s="65">
        <f t="shared" si="8"/>
        <v>0</v>
      </c>
      <c r="M22" s="69">
        <f t="shared" si="8"/>
        <v>0</v>
      </c>
      <c r="N22" s="115">
        <f>N21/$N$21</f>
        <v>1</v>
      </c>
    </row>
    <row r="23" spans="1:14" x14ac:dyDescent="0.3">
      <c r="A23" s="147"/>
      <c r="B23" s="141" t="s">
        <v>10</v>
      </c>
      <c r="C23" s="19" t="s">
        <v>4</v>
      </c>
      <c r="D23" s="66">
        <v>0</v>
      </c>
      <c r="E23" s="23">
        <v>1</v>
      </c>
      <c r="F23" s="23">
        <v>0</v>
      </c>
      <c r="G23" s="23">
        <v>0</v>
      </c>
      <c r="H23" s="23">
        <v>1</v>
      </c>
      <c r="I23" s="23">
        <v>1</v>
      </c>
      <c r="J23" s="23">
        <v>0</v>
      </c>
      <c r="K23" s="23">
        <v>0</v>
      </c>
      <c r="L23" s="23">
        <v>0</v>
      </c>
      <c r="M23" s="67">
        <v>0</v>
      </c>
      <c r="N23" s="114">
        <f t="shared" si="5"/>
        <v>3</v>
      </c>
    </row>
    <row r="24" spans="1:14" x14ac:dyDescent="0.3">
      <c r="A24" s="147"/>
      <c r="B24" s="141"/>
      <c r="C24" s="19" t="s">
        <v>52</v>
      </c>
      <c r="D24" s="68">
        <f t="shared" ref="D24:M24" si="9">D23/$N$23</f>
        <v>0</v>
      </c>
      <c r="E24" s="65">
        <f t="shared" si="9"/>
        <v>0.33333333333333331</v>
      </c>
      <c r="F24" s="65">
        <f t="shared" si="9"/>
        <v>0</v>
      </c>
      <c r="G24" s="65">
        <f t="shared" si="9"/>
        <v>0</v>
      </c>
      <c r="H24" s="65">
        <f t="shared" si="9"/>
        <v>0.33333333333333331</v>
      </c>
      <c r="I24" s="65">
        <f t="shared" si="9"/>
        <v>0.33333333333333331</v>
      </c>
      <c r="J24" s="65">
        <f t="shared" si="9"/>
        <v>0</v>
      </c>
      <c r="K24" s="65">
        <f t="shared" si="9"/>
        <v>0</v>
      </c>
      <c r="L24" s="65">
        <f t="shared" si="9"/>
        <v>0</v>
      </c>
      <c r="M24" s="69">
        <f t="shared" si="9"/>
        <v>0</v>
      </c>
      <c r="N24" s="115">
        <f>N23/$N$23</f>
        <v>1</v>
      </c>
    </row>
    <row r="25" spans="1:14" x14ac:dyDescent="0.3">
      <c r="A25" s="147"/>
      <c r="B25" s="141" t="s">
        <v>77</v>
      </c>
      <c r="C25" s="19" t="s">
        <v>4</v>
      </c>
      <c r="D25" s="66">
        <v>0</v>
      </c>
      <c r="E25" s="23">
        <v>2</v>
      </c>
      <c r="F25" s="23">
        <v>0</v>
      </c>
      <c r="G25" s="23">
        <v>1</v>
      </c>
      <c r="H25" s="23">
        <v>1</v>
      </c>
      <c r="I25" s="23">
        <v>2</v>
      </c>
      <c r="J25" s="23">
        <v>1</v>
      </c>
      <c r="K25" s="23">
        <v>0</v>
      </c>
      <c r="L25" s="23">
        <v>2</v>
      </c>
      <c r="M25" s="67">
        <v>0</v>
      </c>
      <c r="N25" s="114">
        <f t="shared" si="5"/>
        <v>9</v>
      </c>
    </row>
    <row r="26" spans="1:14" x14ac:dyDescent="0.3">
      <c r="A26" s="147"/>
      <c r="B26" s="141"/>
      <c r="C26" s="19" t="s">
        <v>52</v>
      </c>
      <c r="D26" s="68">
        <f t="shared" ref="D26:M26" si="10">D25/$N$25</f>
        <v>0</v>
      </c>
      <c r="E26" s="65">
        <f t="shared" si="10"/>
        <v>0.22222222222222221</v>
      </c>
      <c r="F26" s="65">
        <f t="shared" si="10"/>
        <v>0</v>
      </c>
      <c r="G26" s="65">
        <f t="shared" si="10"/>
        <v>0.1111111111111111</v>
      </c>
      <c r="H26" s="65">
        <f t="shared" si="10"/>
        <v>0.1111111111111111</v>
      </c>
      <c r="I26" s="65">
        <f t="shared" si="10"/>
        <v>0.22222222222222221</v>
      </c>
      <c r="J26" s="65">
        <f t="shared" si="10"/>
        <v>0.1111111111111111</v>
      </c>
      <c r="K26" s="65">
        <f t="shared" si="10"/>
        <v>0</v>
      </c>
      <c r="L26" s="65">
        <f t="shared" si="10"/>
        <v>0.22222222222222221</v>
      </c>
      <c r="M26" s="69">
        <f t="shared" si="10"/>
        <v>0</v>
      </c>
      <c r="N26" s="115">
        <f>N25/$N$25</f>
        <v>1</v>
      </c>
    </row>
    <row r="27" spans="1:14" x14ac:dyDescent="0.3">
      <c r="A27" s="147"/>
      <c r="B27" s="141" t="s">
        <v>34</v>
      </c>
      <c r="C27" s="19" t="s">
        <v>4</v>
      </c>
      <c r="D27" s="66">
        <v>0</v>
      </c>
      <c r="E27" s="23">
        <v>1</v>
      </c>
      <c r="F27" s="23">
        <v>1</v>
      </c>
      <c r="G27" s="23">
        <v>0</v>
      </c>
      <c r="H27" s="23">
        <v>1</v>
      </c>
      <c r="I27" s="23">
        <v>0</v>
      </c>
      <c r="J27" s="23">
        <v>0</v>
      </c>
      <c r="K27" s="23">
        <v>0</v>
      </c>
      <c r="L27" s="23">
        <v>0</v>
      </c>
      <c r="M27" s="67">
        <v>0</v>
      </c>
      <c r="N27" s="114">
        <f t="shared" si="5"/>
        <v>3</v>
      </c>
    </row>
    <row r="28" spans="1:14" x14ac:dyDescent="0.3">
      <c r="A28" s="147"/>
      <c r="B28" s="141"/>
      <c r="C28" s="19" t="s">
        <v>52</v>
      </c>
      <c r="D28" s="68">
        <f t="shared" ref="D28:M28" si="11">D27/$N$27</f>
        <v>0</v>
      </c>
      <c r="E28" s="65">
        <f t="shared" si="11"/>
        <v>0.33333333333333331</v>
      </c>
      <c r="F28" s="65">
        <f t="shared" si="11"/>
        <v>0.33333333333333331</v>
      </c>
      <c r="G28" s="65">
        <f t="shared" si="11"/>
        <v>0</v>
      </c>
      <c r="H28" s="65">
        <f t="shared" si="11"/>
        <v>0.33333333333333331</v>
      </c>
      <c r="I28" s="65">
        <f t="shared" si="11"/>
        <v>0</v>
      </c>
      <c r="J28" s="65">
        <f t="shared" si="11"/>
        <v>0</v>
      </c>
      <c r="K28" s="65">
        <f t="shared" si="11"/>
        <v>0</v>
      </c>
      <c r="L28" s="65">
        <f t="shared" si="11"/>
        <v>0</v>
      </c>
      <c r="M28" s="69">
        <f t="shared" si="11"/>
        <v>0</v>
      </c>
      <c r="N28" s="115">
        <f>N27/$N$27</f>
        <v>1</v>
      </c>
    </row>
    <row r="29" spans="1:14" x14ac:dyDescent="0.3">
      <c r="A29" s="147"/>
      <c r="B29" s="141" t="s">
        <v>78</v>
      </c>
      <c r="C29" s="19" t="s">
        <v>4</v>
      </c>
      <c r="D29" s="66">
        <v>1</v>
      </c>
      <c r="E29" s="23">
        <v>0</v>
      </c>
      <c r="F29" s="23">
        <v>1</v>
      </c>
      <c r="G29" s="23">
        <v>1</v>
      </c>
      <c r="H29" s="23">
        <v>1</v>
      </c>
      <c r="I29" s="23">
        <v>1</v>
      </c>
      <c r="J29" s="23">
        <v>0</v>
      </c>
      <c r="K29" s="23">
        <v>1</v>
      </c>
      <c r="L29" s="23">
        <v>0</v>
      </c>
      <c r="M29" s="67">
        <v>0</v>
      </c>
      <c r="N29" s="114">
        <f t="shared" si="5"/>
        <v>6</v>
      </c>
    </row>
    <row r="30" spans="1:14" x14ac:dyDescent="0.3">
      <c r="A30" s="147"/>
      <c r="B30" s="141"/>
      <c r="C30" s="19" t="s">
        <v>52</v>
      </c>
      <c r="D30" s="68">
        <f t="shared" ref="D30:M30" si="12">D29/$N$29</f>
        <v>0.16666666666666666</v>
      </c>
      <c r="E30" s="65">
        <f t="shared" si="12"/>
        <v>0</v>
      </c>
      <c r="F30" s="65">
        <f t="shared" si="12"/>
        <v>0.16666666666666666</v>
      </c>
      <c r="G30" s="65">
        <f t="shared" si="12"/>
        <v>0.16666666666666666</v>
      </c>
      <c r="H30" s="65">
        <f t="shared" si="12"/>
        <v>0.16666666666666666</v>
      </c>
      <c r="I30" s="65">
        <f t="shared" si="12"/>
        <v>0.16666666666666666</v>
      </c>
      <c r="J30" s="65">
        <f t="shared" si="12"/>
        <v>0</v>
      </c>
      <c r="K30" s="65">
        <f t="shared" si="12"/>
        <v>0.16666666666666666</v>
      </c>
      <c r="L30" s="65">
        <f t="shared" si="12"/>
        <v>0</v>
      </c>
      <c r="M30" s="69">
        <f t="shared" si="12"/>
        <v>0</v>
      </c>
      <c r="N30" s="115">
        <f>N29/$N$29</f>
        <v>1</v>
      </c>
    </row>
    <row r="31" spans="1:14" x14ac:dyDescent="0.3">
      <c r="A31" s="147"/>
      <c r="B31" s="141" t="s">
        <v>5</v>
      </c>
      <c r="C31" s="19" t="s">
        <v>4</v>
      </c>
      <c r="D31" s="66">
        <v>0</v>
      </c>
      <c r="E31" s="23">
        <v>4</v>
      </c>
      <c r="F31" s="23">
        <v>1</v>
      </c>
      <c r="G31" s="23">
        <v>3</v>
      </c>
      <c r="H31" s="23">
        <v>3</v>
      </c>
      <c r="I31" s="23">
        <v>6</v>
      </c>
      <c r="J31" s="23">
        <v>1</v>
      </c>
      <c r="K31" s="23">
        <v>3</v>
      </c>
      <c r="L31" s="23">
        <v>1</v>
      </c>
      <c r="M31" s="67">
        <v>0</v>
      </c>
      <c r="N31" s="114">
        <f t="shared" si="5"/>
        <v>22</v>
      </c>
    </row>
    <row r="32" spans="1:14" x14ac:dyDescent="0.3">
      <c r="A32" s="147"/>
      <c r="B32" s="141"/>
      <c r="C32" s="19" t="s">
        <v>52</v>
      </c>
      <c r="D32" s="68">
        <f t="shared" ref="D32:M32" si="13">D31/$N$31</f>
        <v>0</v>
      </c>
      <c r="E32" s="65">
        <f t="shared" si="13"/>
        <v>0.18181818181818182</v>
      </c>
      <c r="F32" s="65">
        <f t="shared" si="13"/>
        <v>4.5454545454545456E-2</v>
      </c>
      <c r="G32" s="65">
        <f t="shared" si="13"/>
        <v>0.13636363636363635</v>
      </c>
      <c r="H32" s="65">
        <f t="shared" si="13"/>
        <v>0.13636363636363635</v>
      </c>
      <c r="I32" s="65">
        <f t="shared" si="13"/>
        <v>0.27272727272727271</v>
      </c>
      <c r="J32" s="65">
        <f t="shared" si="13"/>
        <v>4.5454545454545456E-2</v>
      </c>
      <c r="K32" s="65">
        <f t="shared" si="13"/>
        <v>0.13636363636363635</v>
      </c>
      <c r="L32" s="65">
        <f t="shared" si="13"/>
        <v>4.5454545454545456E-2</v>
      </c>
      <c r="M32" s="69">
        <f t="shared" si="13"/>
        <v>0</v>
      </c>
      <c r="N32" s="115">
        <f>N31/$N$31</f>
        <v>1</v>
      </c>
    </row>
    <row r="33" spans="1:14" x14ac:dyDescent="0.3">
      <c r="A33" s="147"/>
      <c r="B33" s="141" t="s">
        <v>45</v>
      </c>
      <c r="C33" s="19" t="s">
        <v>4</v>
      </c>
      <c r="D33" s="66">
        <v>1</v>
      </c>
      <c r="E33" s="23">
        <v>0</v>
      </c>
      <c r="F33" s="23">
        <v>1</v>
      </c>
      <c r="G33" s="23">
        <v>2</v>
      </c>
      <c r="H33" s="23">
        <v>1</v>
      </c>
      <c r="I33" s="23">
        <v>0</v>
      </c>
      <c r="J33" s="23">
        <v>0</v>
      </c>
      <c r="K33" s="23">
        <v>1</v>
      </c>
      <c r="L33" s="23">
        <v>0</v>
      </c>
      <c r="M33" s="67">
        <v>1</v>
      </c>
      <c r="N33" s="114">
        <f t="shared" si="5"/>
        <v>7</v>
      </c>
    </row>
    <row r="34" spans="1:14" x14ac:dyDescent="0.3">
      <c r="A34" s="147"/>
      <c r="B34" s="141"/>
      <c r="C34" s="19" t="s">
        <v>52</v>
      </c>
      <c r="D34" s="68">
        <f t="shared" ref="D34:M34" si="14">D33/$N$33</f>
        <v>0.14285714285714285</v>
      </c>
      <c r="E34" s="65">
        <f t="shared" si="14"/>
        <v>0</v>
      </c>
      <c r="F34" s="65">
        <f t="shared" si="14"/>
        <v>0.14285714285714285</v>
      </c>
      <c r="G34" s="65">
        <f t="shared" si="14"/>
        <v>0.2857142857142857</v>
      </c>
      <c r="H34" s="65">
        <f t="shared" si="14"/>
        <v>0.14285714285714285</v>
      </c>
      <c r="I34" s="65">
        <f t="shared" si="14"/>
        <v>0</v>
      </c>
      <c r="J34" s="65">
        <f t="shared" si="14"/>
        <v>0</v>
      </c>
      <c r="K34" s="65">
        <f t="shared" si="14"/>
        <v>0.14285714285714285</v>
      </c>
      <c r="L34" s="65">
        <f t="shared" si="14"/>
        <v>0</v>
      </c>
      <c r="M34" s="69">
        <f t="shared" si="14"/>
        <v>0.14285714285714285</v>
      </c>
      <c r="N34" s="115">
        <f>N33/$N$33</f>
        <v>1</v>
      </c>
    </row>
    <row r="35" spans="1:14" x14ac:dyDescent="0.3">
      <c r="A35" s="147"/>
      <c r="B35" s="141" t="s">
        <v>7</v>
      </c>
      <c r="C35" s="19" t="s">
        <v>4</v>
      </c>
      <c r="D35" s="66">
        <v>1</v>
      </c>
      <c r="E35" s="23">
        <v>1</v>
      </c>
      <c r="F35" s="23">
        <v>0</v>
      </c>
      <c r="G35" s="23">
        <v>0</v>
      </c>
      <c r="H35" s="23">
        <v>2</v>
      </c>
      <c r="I35" s="23">
        <v>1</v>
      </c>
      <c r="J35" s="23">
        <v>0</v>
      </c>
      <c r="K35" s="23">
        <v>2</v>
      </c>
      <c r="L35" s="23">
        <v>4</v>
      </c>
      <c r="M35" s="67">
        <v>0</v>
      </c>
      <c r="N35" s="114">
        <f t="shared" si="5"/>
        <v>11</v>
      </c>
    </row>
    <row r="36" spans="1:14" x14ac:dyDescent="0.3">
      <c r="A36" s="147"/>
      <c r="B36" s="141"/>
      <c r="C36" s="19" t="s">
        <v>52</v>
      </c>
      <c r="D36" s="68">
        <f t="shared" ref="D36:M36" si="15">D35/$N$35</f>
        <v>9.0909090909090912E-2</v>
      </c>
      <c r="E36" s="65">
        <f t="shared" si="15"/>
        <v>9.0909090909090912E-2</v>
      </c>
      <c r="F36" s="65">
        <f t="shared" si="15"/>
        <v>0</v>
      </c>
      <c r="G36" s="65">
        <f t="shared" si="15"/>
        <v>0</v>
      </c>
      <c r="H36" s="65">
        <f t="shared" si="15"/>
        <v>0.18181818181818182</v>
      </c>
      <c r="I36" s="65">
        <f t="shared" si="15"/>
        <v>9.0909090909090912E-2</v>
      </c>
      <c r="J36" s="65">
        <f t="shared" si="15"/>
        <v>0</v>
      </c>
      <c r="K36" s="65">
        <f t="shared" si="15"/>
        <v>0.18181818181818182</v>
      </c>
      <c r="L36" s="65">
        <f t="shared" si="15"/>
        <v>0.36363636363636365</v>
      </c>
      <c r="M36" s="69">
        <f t="shared" si="15"/>
        <v>0</v>
      </c>
      <c r="N36" s="115">
        <f>N35/$N$35</f>
        <v>1</v>
      </c>
    </row>
    <row r="37" spans="1:14" x14ac:dyDescent="0.3">
      <c r="A37" s="147"/>
      <c r="B37" s="141" t="s">
        <v>3</v>
      </c>
      <c r="C37" s="19" t="s">
        <v>4</v>
      </c>
      <c r="D37" s="66">
        <v>2</v>
      </c>
      <c r="E37" s="23">
        <v>0</v>
      </c>
      <c r="F37" s="23">
        <v>0</v>
      </c>
      <c r="G37" s="23">
        <v>2</v>
      </c>
      <c r="H37" s="23">
        <v>2</v>
      </c>
      <c r="I37" s="23">
        <v>1</v>
      </c>
      <c r="J37" s="23">
        <v>0</v>
      </c>
      <c r="K37" s="23">
        <v>1</v>
      </c>
      <c r="L37" s="23">
        <v>1</v>
      </c>
      <c r="M37" s="67">
        <v>0</v>
      </c>
      <c r="N37" s="114">
        <f t="shared" si="5"/>
        <v>9</v>
      </c>
    </row>
    <row r="38" spans="1:14" x14ac:dyDescent="0.3">
      <c r="A38" s="147"/>
      <c r="B38" s="141"/>
      <c r="C38" s="19" t="s">
        <v>52</v>
      </c>
      <c r="D38" s="68">
        <f t="shared" ref="D38:M38" si="16">D37/$N$37</f>
        <v>0.22222222222222221</v>
      </c>
      <c r="E38" s="65">
        <f t="shared" si="16"/>
        <v>0</v>
      </c>
      <c r="F38" s="65">
        <f t="shared" si="16"/>
        <v>0</v>
      </c>
      <c r="G38" s="65">
        <f t="shared" si="16"/>
        <v>0.22222222222222221</v>
      </c>
      <c r="H38" s="65">
        <f t="shared" si="16"/>
        <v>0.22222222222222221</v>
      </c>
      <c r="I38" s="65">
        <f t="shared" si="16"/>
        <v>0.1111111111111111</v>
      </c>
      <c r="J38" s="65">
        <f t="shared" si="16"/>
        <v>0</v>
      </c>
      <c r="K38" s="65">
        <f t="shared" si="16"/>
        <v>0.1111111111111111</v>
      </c>
      <c r="L38" s="65">
        <f t="shared" si="16"/>
        <v>0.1111111111111111</v>
      </c>
      <c r="M38" s="69">
        <f t="shared" si="16"/>
        <v>0</v>
      </c>
      <c r="N38" s="115">
        <f>N37/$N$37</f>
        <v>1</v>
      </c>
    </row>
    <row r="39" spans="1:14" x14ac:dyDescent="0.3">
      <c r="A39" s="147"/>
      <c r="B39" s="141" t="s">
        <v>9</v>
      </c>
      <c r="C39" s="19" t="s">
        <v>4</v>
      </c>
      <c r="D39" s="66">
        <v>1</v>
      </c>
      <c r="E39" s="23">
        <v>3</v>
      </c>
      <c r="F39" s="23">
        <v>0</v>
      </c>
      <c r="G39" s="23">
        <v>0</v>
      </c>
      <c r="H39" s="23">
        <v>0</v>
      </c>
      <c r="I39" s="23">
        <v>2</v>
      </c>
      <c r="J39" s="23">
        <v>0</v>
      </c>
      <c r="K39" s="23">
        <v>1</v>
      </c>
      <c r="L39" s="23">
        <v>3</v>
      </c>
      <c r="M39" s="67">
        <v>1</v>
      </c>
      <c r="N39" s="114">
        <f t="shared" si="5"/>
        <v>11</v>
      </c>
    </row>
    <row r="40" spans="1:14" ht="16.8" thickBot="1" x14ac:dyDescent="0.35">
      <c r="A40" s="155"/>
      <c r="B40" s="156"/>
      <c r="C40" s="45" t="s">
        <v>52</v>
      </c>
      <c r="D40" s="70">
        <f t="shared" ref="D40:M40" si="17">D39/$N$39</f>
        <v>9.0909090909090912E-2</v>
      </c>
      <c r="E40" s="71">
        <f t="shared" si="17"/>
        <v>0.27272727272727271</v>
      </c>
      <c r="F40" s="71">
        <f t="shared" si="17"/>
        <v>0</v>
      </c>
      <c r="G40" s="71">
        <f t="shared" si="17"/>
        <v>0</v>
      </c>
      <c r="H40" s="71">
        <f t="shared" si="17"/>
        <v>0</v>
      </c>
      <c r="I40" s="71">
        <f t="shared" si="17"/>
        <v>0.18181818181818182</v>
      </c>
      <c r="J40" s="71">
        <f t="shared" si="17"/>
        <v>0</v>
      </c>
      <c r="K40" s="71">
        <f t="shared" si="17"/>
        <v>9.0909090909090912E-2</v>
      </c>
      <c r="L40" s="71">
        <f t="shared" si="17"/>
        <v>0.27272727272727271</v>
      </c>
      <c r="M40" s="72">
        <f t="shared" si="17"/>
        <v>9.0909090909090912E-2</v>
      </c>
      <c r="N40" s="116">
        <f>N39/$N$39</f>
        <v>1</v>
      </c>
    </row>
    <row r="41" spans="1:14" ht="18.75" customHeight="1" x14ac:dyDescent="0.3">
      <c r="A41" s="154" t="s">
        <v>79</v>
      </c>
      <c r="B41" s="142" t="s">
        <v>80</v>
      </c>
      <c r="C41" s="54" t="s">
        <v>4</v>
      </c>
      <c r="D41" s="75">
        <v>0</v>
      </c>
      <c r="E41" s="24">
        <v>2</v>
      </c>
      <c r="F41" s="24">
        <v>1</v>
      </c>
      <c r="G41" s="24">
        <v>1</v>
      </c>
      <c r="H41" s="24">
        <v>2</v>
      </c>
      <c r="I41" s="24">
        <v>0</v>
      </c>
      <c r="J41" s="24">
        <v>1</v>
      </c>
      <c r="K41" s="24">
        <v>1</v>
      </c>
      <c r="L41" s="24">
        <v>2</v>
      </c>
      <c r="M41" s="76">
        <v>0</v>
      </c>
      <c r="N41" s="117">
        <f t="shared" si="5"/>
        <v>10</v>
      </c>
    </row>
    <row r="42" spans="1:14" ht="18.75" customHeight="1" x14ac:dyDescent="0.3">
      <c r="A42" s="147"/>
      <c r="B42" s="141"/>
      <c r="C42" s="19" t="s">
        <v>52</v>
      </c>
      <c r="D42" s="68">
        <f>D41/$N$41</f>
        <v>0</v>
      </c>
      <c r="E42" s="65">
        <f t="shared" ref="E42:M42" si="18">E41/$N$41</f>
        <v>0.2</v>
      </c>
      <c r="F42" s="65">
        <f t="shared" si="18"/>
        <v>0.1</v>
      </c>
      <c r="G42" s="65">
        <f t="shared" si="18"/>
        <v>0.1</v>
      </c>
      <c r="H42" s="65">
        <f t="shared" si="18"/>
        <v>0.2</v>
      </c>
      <c r="I42" s="65">
        <f t="shared" si="18"/>
        <v>0</v>
      </c>
      <c r="J42" s="65">
        <f t="shared" si="18"/>
        <v>0.1</v>
      </c>
      <c r="K42" s="65">
        <f t="shared" si="18"/>
        <v>0.1</v>
      </c>
      <c r="L42" s="65">
        <f t="shared" si="18"/>
        <v>0.2</v>
      </c>
      <c r="M42" s="69">
        <f t="shared" si="18"/>
        <v>0</v>
      </c>
      <c r="N42" s="115">
        <f>N41/$N$41</f>
        <v>1</v>
      </c>
    </row>
    <row r="43" spans="1:14" ht="18.75" customHeight="1" x14ac:dyDescent="0.3">
      <c r="A43" s="147"/>
      <c r="B43" s="141" t="s">
        <v>81</v>
      </c>
      <c r="C43" s="19" t="s">
        <v>4</v>
      </c>
      <c r="D43" s="66">
        <v>3</v>
      </c>
      <c r="E43" s="23">
        <v>5</v>
      </c>
      <c r="F43" s="23">
        <v>1</v>
      </c>
      <c r="G43" s="23">
        <v>2</v>
      </c>
      <c r="H43" s="23">
        <v>3</v>
      </c>
      <c r="I43" s="23">
        <v>1</v>
      </c>
      <c r="J43" s="23">
        <v>1</v>
      </c>
      <c r="K43" s="23">
        <v>3</v>
      </c>
      <c r="L43" s="23">
        <v>6</v>
      </c>
      <c r="M43" s="67">
        <v>0</v>
      </c>
      <c r="N43" s="114">
        <f t="shared" si="5"/>
        <v>25</v>
      </c>
    </row>
    <row r="44" spans="1:14" ht="18.75" customHeight="1" x14ac:dyDescent="0.3">
      <c r="A44" s="147"/>
      <c r="B44" s="141"/>
      <c r="C44" s="19" t="s">
        <v>52</v>
      </c>
      <c r="D44" s="68">
        <f t="shared" ref="D44:M44" si="19">D43/$N$43</f>
        <v>0.12</v>
      </c>
      <c r="E44" s="65">
        <f t="shared" si="19"/>
        <v>0.2</v>
      </c>
      <c r="F44" s="65">
        <f t="shared" si="19"/>
        <v>0.04</v>
      </c>
      <c r="G44" s="65">
        <f t="shared" si="19"/>
        <v>0.08</v>
      </c>
      <c r="H44" s="65">
        <f t="shared" si="19"/>
        <v>0.12</v>
      </c>
      <c r="I44" s="65">
        <f t="shared" si="19"/>
        <v>0.04</v>
      </c>
      <c r="J44" s="65">
        <f t="shared" si="19"/>
        <v>0.04</v>
      </c>
      <c r="K44" s="65">
        <f t="shared" si="19"/>
        <v>0.12</v>
      </c>
      <c r="L44" s="65">
        <f t="shared" si="19"/>
        <v>0.24</v>
      </c>
      <c r="M44" s="69">
        <f t="shared" si="19"/>
        <v>0</v>
      </c>
      <c r="N44" s="115">
        <f>N43/$N$43</f>
        <v>1</v>
      </c>
    </row>
    <row r="45" spans="1:14" ht="18.75" customHeight="1" x14ac:dyDescent="0.3">
      <c r="A45" s="147"/>
      <c r="B45" s="141" t="s">
        <v>82</v>
      </c>
      <c r="C45" s="19" t="s">
        <v>4</v>
      </c>
      <c r="D45" s="66">
        <v>0</v>
      </c>
      <c r="E45" s="23">
        <v>2</v>
      </c>
      <c r="F45" s="23">
        <v>1</v>
      </c>
      <c r="G45" s="23">
        <v>1</v>
      </c>
      <c r="H45" s="23">
        <v>1</v>
      </c>
      <c r="I45" s="23">
        <v>2</v>
      </c>
      <c r="J45" s="23">
        <v>0</v>
      </c>
      <c r="K45" s="23">
        <v>1</v>
      </c>
      <c r="L45" s="23">
        <v>1</v>
      </c>
      <c r="M45" s="67">
        <v>0</v>
      </c>
      <c r="N45" s="114">
        <f t="shared" si="5"/>
        <v>9</v>
      </c>
    </row>
    <row r="46" spans="1:14" ht="18.75" customHeight="1" x14ac:dyDescent="0.3">
      <c r="A46" s="147"/>
      <c r="B46" s="141"/>
      <c r="C46" s="19" t="s">
        <v>52</v>
      </c>
      <c r="D46" s="68">
        <f t="shared" ref="D46:M46" si="20">D45/$N$45</f>
        <v>0</v>
      </c>
      <c r="E46" s="65">
        <f t="shared" si="20"/>
        <v>0.22222222222222221</v>
      </c>
      <c r="F46" s="65">
        <f t="shared" si="20"/>
        <v>0.1111111111111111</v>
      </c>
      <c r="G46" s="65">
        <f t="shared" si="20"/>
        <v>0.1111111111111111</v>
      </c>
      <c r="H46" s="65">
        <f t="shared" si="20"/>
        <v>0.1111111111111111</v>
      </c>
      <c r="I46" s="65">
        <f t="shared" si="20"/>
        <v>0.22222222222222221</v>
      </c>
      <c r="J46" s="65">
        <f t="shared" si="20"/>
        <v>0</v>
      </c>
      <c r="K46" s="65">
        <f t="shared" si="20"/>
        <v>0.1111111111111111</v>
      </c>
      <c r="L46" s="65">
        <f t="shared" si="20"/>
        <v>0.1111111111111111</v>
      </c>
      <c r="M46" s="69">
        <f t="shared" si="20"/>
        <v>0</v>
      </c>
      <c r="N46" s="115">
        <f>N45/$N$45</f>
        <v>1</v>
      </c>
    </row>
    <row r="47" spans="1:14" ht="18.75" customHeight="1" x14ac:dyDescent="0.3">
      <c r="A47" s="147"/>
      <c r="B47" s="141" t="s">
        <v>83</v>
      </c>
      <c r="C47" s="19" t="s">
        <v>4</v>
      </c>
      <c r="D47" s="66">
        <v>4</v>
      </c>
      <c r="E47" s="23">
        <v>2</v>
      </c>
      <c r="F47" s="23">
        <v>2</v>
      </c>
      <c r="G47" s="23">
        <v>1</v>
      </c>
      <c r="H47" s="23">
        <v>3</v>
      </c>
      <c r="I47" s="23">
        <v>1</v>
      </c>
      <c r="J47" s="23">
        <v>1</v>
      </c>
      <c r="K47" s="23">
        <v>0</v>
      </c>
      <c r="L47" s="23">
        <v>0</v>
      </c>
      <c r="M47" s="67">
        <v>0</v>
      </c>
      <c r="N47" s="114">
        <f t="shared" si="5"/>
        <v>14</v>
      </c>
    </row>
    <row r="48" spans="1:14" ht="18.75" customHeight="1" x14ac:dyDescent="0.3">
      <c r="A48" s="147"/>
      <c r="B48" s="141"/>
      <c r="C48" s="19" t="s">
        <v>52</v>
      </c>
      <c r="D48" s="68">
        <f t="shared" ref="D48:M48" si="21">D47/$N$47</f>
        <v>0.2857142857142857</v>
      </c>
      <c r="E48" s="65">
        <f t="shared" si="21"/>
        <v>0.14285714285714285</v>
      </c>
      <c r="F48" s="65">
        <f t="shared" si="21"/>
        <v>0.14285714285714285</v>
      </c>
      <c r="G48" s="65">
        <f t="shared" si="21"/>
        <v>7.1428571428571425E-2</v>
      </c>
      <c r="H48" s="65">
        <f t="shared" si="21"/>
        <v>0.21428571428571427</v>
      </c>
      <c r="I48" s="65">
        <f t="shared" si="21"/>
        <v>7.1428571428571425E-2</v>
      </c>
      <c r="J48" s="65">
        <f t="shared" si="21"/>
        <v>7.1428571428571425E-2</v>
      </c>
      <c r="K48" s="65">
        <f t="shared" si="21"/>
        <v>0</v>
      </c>
      <c r="L48" s="65">
        <f t="shared" si="21"/>
        <v>0</v>
      </c>
      <c r="M48" s="69">
        <f t="shared" si="21"/>
        <v>0</v>
      </c>
      <c r="N48" s="115">
        <f>N47/$N$47</f>
        <v>1</v>
      </c>
    </row>
    <row r="49" spans="1:14" ht="18.75" customHeight="1" x14ac:dyDescent="0.3">
      <c r="A49" s="147"/>
      <c r="B49" s="141" t="s">
        <v>84</v>
      </c>
      <c r="C49" s="19" t="s">
        <v>4</v>
      </c>
      <c r="D49" s="66">
        <v>5</v>
      </c>
      <c r="E49" s="23">
        <v>3</v>
      </c>
      <c r="F49" s="23">
        <v>3</v>
      </c>
      <c r="G49" s="23">
        <v>3</v>
      </c>
      <c r="H49" s="23">
        <v>3</v>
      </c>
      <c r="I49" s="23">
        <v>1</v>
      </c>
      <c r="J49" s="23">
        <v>0</v>
      </c>
      <c r="K49" s="23">
        <v>0</v>
      </c>
      <c r="L49" s="23">
        <v>0</v>
      </c>
      <c r="M49" s="67">
        <v>0</v>
      </c>
      <c r="N49" s="114">
        <f t="shared" si="5"/>
        <v>18</v>
      </c>
    </row>
    <row r="50" spans="1:14" ht="18.75" customHeight="1" x14ac:dyDescent="0.3">
      <c r="A50" s="147"/>
      <c r="B50" s="141"/>
      <c r="C50" s="19" t="s">
        <v>52</v>
      </c>
      <c r="D50" s="68">
        <f t="shared" ref="D50:M50" si="22">D49/$N$49</f>
        <v>0.27777777777777779</v>
      </c>
      <c r="E50" s="65">
        <f t="shared" si="22"/>
        <v>0.16666666666666666</v>
      </c>
      <c r="F50" s="65">
        <f t="shared" si="22"/>
        <v>0.16666666666666666</v>
      </c>
      <c r="G50" s="65">
        <f t="shared" si="22"/>
        <v>0.16666666666666666</v>
      </c>
      <c r="H50" s="65">
        <f t="shared" si="22"/>
        <v>0.16666666666666666</v>
      </c>
      <c r="I50" s="65">
        <f t="shared" si="22"/>
        <v>5.5555555555555552E-2</v>
      </c>
      <c r="J50" s="65">
        <f t="shared" si="22"/>
        <v>0</v>
      </c>
      <c r="K50" s="65">
        <f t="shared" si="22"/>
        <v>0</v>
      </c>
      <c r="L50" s="65">
        <f t="shared" si="22"/>
        <v>0</v>
      </c>
      <c r="M50" s="69">
        <f t="shared" si="22"/>
        <v>0</v>
      </c>
      <c r="N50" s="115">
        <f>N49/$N$49</f>
        <v>1</v>
      </c>
    </row>
    <row r="51" spans="1:14" ht="18.75" customHeight="1" x14ac:dyDescent="0.3">
      <c r="A51" s="147"/>
      <c r="B51" s="141" t="s">
        <v>85</v>
      </c>
      <c r="C51" s="19" t="s">
        <v>4</v>
      </c>
      <c r="D51" s="66">
        <v>4</v>
      </c>
      <c r="E51" s="23">
        <v>2</v>
      </c>
      <c r="F51" s="23">
        <v>1</v>
      </c>
      <c r="G51" s="23">
        <v>2</v>
      </c>
      <c r="H51" s="23">
        <v>5</v>
      </c>
      <c r="I51" s="23">
        <v>0</v>
      </c>
      <c r="J51" s="23">
        <v>2</v>
      </c>
      <c r="K51" s="23">
        <v>1</v>
      </c>
      <c r="L51" s="23">
        <v>4</v>
      </c>
      <c r="M51" s="67">
        <v>0</v>
      </c>
      <c r="N51" s="114">
        <f t="shared" si="5"/>
        <v>21</v>
      </c>
    </row>
    <row r="52" spans="1:14" ht="18.75" customHeight="1" x14ac:dyDescent="0.3">
      <c r="A52" s="147"/>
      <c r="B52" s="141"/>
      <c r="C52" s="19" t="s">
        <v>52</v>
      </c>
      <c r="D52" s="68">
        <f t="shared" ref="D52:M52" si="23">D51/$N$51</f>
        <v>0.19047619047619047</v>
      </c>
      <c r="E52" s="65">
        <f t="shared" si="23"/>
        <v>9.5238095238095233E-2</v>
      </c>
      <c r="F52" s="65">
        <f t="shared" si="23"/>
        <v>4.7619047619047616E-2</v>
      </c>
      <c r="G52" s="65">
        <f t="shared" si="23"/>
        <v>9.5238095238095233E-2</v>
      </c>
      <c r="H52" s="65">
        <f t="shared" si="23"/>
        <v>0.23809523809523808</v>
      </c>
      <c r="I52" s="65">
        <f t="shared" si="23"/>
        <v>0</v>
      </c>
      <c r="J52" s="65">
        <f t="shared" si="23"/>
        <v>9.5238095238095233E-2</v>
      </c>
      <c r="K52" s="65">
        <f t="shared" si="23"/>
        <v>4.7619047619047616E-2</v>
      </c>
      <c r="L52" s="65">
        <f t="shared" si="23"/>
        <v>0.19047619047619047</v>
      </c>
      <c r="M52" s="69">
        <f t="shared" si="23"/>
        <v>0</v>
      </c>
      <c r="N52" s="115">
        <f>N51/$N$51</f>
        <v>1</v>
      </c>
    </row>
    <row r="53" spans="1:14" ht="18.75" customHeight="1" x14ac:dyDescent="0.3">
      <c r="A53" s="147"/>
      <c r="B53" s="141" t="s">
        <v>54</v>
      </c>
      <c r="C53" s="19" t="s">
        <v>4</v>
      </c>
      <c r="D53" s="66">
        <v>0</v>
      </c>
      <c r="E53" s="23">
        <v>0</v>
      </c>
      <c r="F53" s="23">
        <v>0</v>
      </c>
      <c r="G53" s="23">
        <v>0</v>
      </c>
      <c r="H53" s="23">
        <v>1</v>
      </c>
      <c r="I53" s="23">
        <v>1</v>
      </c>
      <c r="J53" s="23">
        <v>0</v>
      </c>
      <c r="K53" s="23">
        <v>0</v>
      </c>
      <c r="L53" s="23">
        <v>1</v>
      </c>
      <c r="M53" s="67">
        <v>0</v>
      </c>
      <c r="N53" s="114">
        <f t="shared" si="5"/>
        <v>3</v>
      </c>
    </row>
    <row r="54" spans="1:14" ht="18.75" customHeight="1" x14ac:dyDescent="0.3">
      <c r="A54" s="147"/>
      <c r="B54" s="141"/>
      <c r="C54" s="19" t="s">
        <v>52</v>
      </c>
      <c r="D54" s="68">
        <f t="shared" ref="D54:M54" si="24">D53/$N$53</f>
        <v>0</v>
      </c>
      <c r="E54" s="65">
        <f t="shared" si="24"/>
        <v>0</v>
      </c>
      <c r="F54" s="65">
        <f t="shared" si="24"/>
        <v>0</v>
      </c>
      <c r="G54" s="65">
        <f t="shared" si="24"/>
        <v>0</v>
      </c>
      <c r="H54" s="65">
        <f t="shared" si="24"/>
        <v>0.33333333333333331</v>
      </c>
      <c r="I54" s="65">
        <f t="shared" si="24"/>
        <v>0.33333333333333331</v>
      </c>
      <c r="J54" s="65">
        <f t="shared" si="24"/>
        <v>0</v>
      </c>
      <c r="K54" s="65">
        <f t="shared" si="24"/>
        <v>0</v>
      </c>
      <c r="L54" s="65">
        <f t="shared" si="24"/>
        <v>0.33333333333333331</v>
      </c>
      <c r="M54" s="69">
        <f t="shared" si="24"/>
        <v>0</v>
      </c>
      <c r="N54" s="115">
        <f>N53/$N$53</f>
        <v>1</v>
      </c>
    </row>
    <row r="55" spans="1:14" ht="18.75" customHeight="1" x14ac:dyDescent="0.3">
      <c r="A55" s="147"/>
      <c r="B55" s="141" t="s">
        <v>86</v>
      </c>
      <c r="C55" s="19" t="s">
        <v>4</v>
      </c>
      <c r="D55" s="66">
        <v>0</v>
      </c>
      <c r="E55" s="23">
        <v>0</v>
      </c>
      <c r="F55" s="23">
        <v>0</v>
      </c>
      <c r="G55" s="23">
        <v>0</v>
      </c>
      <c r="H55" s="23">
        <v>1</v>
      </c>
      <c r="I55" s="23">
        <v>0</v>
      </c>
      <c r="J55" s="23">
        <v>1</v>
      </c>
      <c r="K55" s="23">
        <v>1</v>
      </c>
      <c r="L55" s="23">
        <v>0</v>
      </c>
      <c r="M55" s="67">
        <v>0</v>
      </c>
      <c r="N55" s="114">
        <f t="shared" si="5"/>
        <v>3</v>
      </c>
    </row>
    <row r="56" spans="1:14" ht="18.75" customHeight="1" x14ac:dyDescent="0.3">
      <c r="A56" s="147"/>
      <c r="B56" s="141"/>
      <c r="C56" s="19" t="s">
        <v>52</v>
      </c>
      <c r="D56" s="68">
        <f t="shared" ref="D56:M56" si="25">D55/$N$55</f>
        <v>0</v>
      </c>
      <c r="E56" s="65">
        <f t="shared" si="25"/>
        <v>0</v>
      </c>
      <c r="F56" s="65">
        <f t="shared" si="25"/>
        <v>0</v>
      </c>
      <c r="G56" s="65">
        <f t="shared" si="25"/>
        <v>0</v>
      </c>
      <c r="H56" s="65">
        <f t="shared" si="25"/>
        <v>0.33333333333333331</v>
      </c>
      <c r="I56" s="65">
        <f t="shared" si="25"/>
        <v>0</v>
      </c>
      <c r="J56" s="65">
        <f t="shared" si="25"/>
        <v>0.33333333333333331</v>
      </c>
      <c r="K56" s="65">
        <f t="shared" si="25"/>
        <v>0.33333333333333331</v>
      </c>
      <c r="L56" s="65">
        <f t="shared" si="25"/>
        <v>0</v>
      </c>
      <c r="M56" s="69">
        <f t="shared" si="25"/>
        <v>0</v>
      </c>
      <c r="N56" s="115">
        <f>N55/$N$55</f>
        <v>1</v>
      </c>
    </row>
    <row r="57" spans="1:14" x14ac:dyDescent="0.3">
      <c r="A57" s="147"/>
      <c r="B57" s="141" t="s">
        <v>87</v>
      </c>
      <c r="C57" s="19" t="s">
        <v>4</v>
      </c>
      <c r="D57" s="66">
        <v>1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1</v>
      </c>
      <c r="K57" s="23">
        <v>0</v>
      </c>
      <c r="L57" s="23">
        <v>1</v>
      </c>
      <c r="M57" s="67">
        <v>0</v>
      </c>
      <c r="N57" s="114">
        <f t="shared" si="5"/>
        <v>3</v>
      </c>
    </row>
    <row r="58" spans="1:14" x14ac:dyDescent="0.3">
      <c r="A58" s="147"/>
      <c r="B58" s="141"/>
      <c r="C58" s="19" t="s">
        <v>52</v>
      </c>
      <c r="D58" s="68">
        <f t="shared" ref="D58:M58" si="26">D57/$N$57</f>
        <v>0.33333333333333331</v>
      </c>
      <c r="E58" s="65">
        <f t="shared" si="26"/>
        <v>0</v>
      </c>
      <c r="F58" s="65">
        <f t="shared" si="26"/>
        <v>0</v>
      </c>
      <c r="G58" s="65">
        <f t="shared" si="26"/>
        <v>0</v>
      </c>
      <c r="H58" s="65">
        <f t="shared" si="26"/>
        <v>0</v>
      </c>
      <c r="I58" s="65">
        <f t="shared" si="26"/>
        <v>0</v>
      </c>
      <c r="J58" s="65">
        <f t="shared" si="26"/>
        <v>0.33333333333333331</v>
      </c>
      <c r="K58" s="65">
        <f t="shared" si="26"/>
        <v>0</v>
      </c>
      <c r="L58" s="65">
        <f t="shared" si="26"/>
        <v>0.33333333333333331</v>
      </c>
      <c r="M58" s="69">
        <f t="shared" si="26"/>
        <v>0</v>
      </c>
      <c r="N58" s="115">
        <f>N57/$N$57</f>
        <v>1</v>
      </c>
    </row>
    <row r="59" spans="1:14" x14ac:dyDescent="0.3">
      <c r="A59" s="147"/>
      <c r="B59" s="141" t="s">
        <v>56</v>
      </c>
      <c r="C59" s="19" t="s">
        <v>4</v>
      </c>
      <c r="D59" s="66">
        <v>2</v>
      </c>
      <c r="E59" s="23">
        <v>3</v>
      </c>
      <c r="F59" s="23">
        <v>2</v>
      </c>
      <c r="G59" s="23">
        <v>3</v>
      </c>
      <c r="H59" s="23">
        <v>3</v>
      </c>
      <c r="I59" s="23">
        <v>7</v>
      </c>
      <c r="J59" s="23">
        <v>0</v>
      </c>
      <c r="K59" s="23">
        <v>3</v>
      </c>
      <c r="L59" s="23">
        <v>1</v>
      </c>
      <c r="M59" s="67">
        <v>0</v>
      </c>
      <c r="N59" s="114">
        <f t="shared" si="5"/>
        <v>24</v>
      </c>
    </row>
    <row r="60" spans="1:14" x14ac:dyDescent="0.3">
      <c r="A60" s="147"/>
      <c r="B60" s="141"/>
      <c r="C60" s="19" t="s">
        <v>52</v>
      </c>
      <c r="D60" s="68">
        <f t="shared" ref="D60:M60" si="27">D59/$N$59</f>
        <v>8.3333333333333329E-2</v>
      </c>
      <c r="E60" s="65">
        <f t="shared" si="27"/>
        <v>0.125</v>
      </c>
      <c r="F60" s="65">
        <f t="shared" si="27"/>
        <v>8.3333333333333329E-2</v>
      </c>
      <c r="G60" s="65">
        <f t="shared" si="27"/>
        <v>0.125</v>
      </c>
      <c r="H60" s="65">
        <f t="shared" si="27"/>
        <v>0.125</v>
      </c>
      <c r="I60" s="65">
        <f t="shared" si="27"/>
        <v>0.29166666666666669</v>
      </c>
      <c r="J60" s="65">
        <f t="shared" si="27"/>
        <v>0</v>
      </c>
      <c r="K60" s="65">
        <f t="shared" si="27"/>
        <v>0.125</v>
      </c>
      <c r="L60" s="65">
        <f t="shared" si="27"/>
        <v>4.1666666666666664E-2</v>
      </c>
      <c r="M60" s="69">
        <f t="shared" si="27"/>
        <v>0</v>
      </c>
      <c r="N60" s="115">
        <f>N59/$N$59</f>
        <v>1</v>
      </c>
    </row>
    <row r="61" spans="1:14" x14ac:dyDescent="0.3">
      <c r="A61" s="147"/>
      <c r="B61" s="141" t="s">
        <v>88</v>
      </c>
      <c r="C61" s="19" t="s">
        <v>4</v>
      </c>
      <c r="D61" s="66">
        <v>11</v>
      </c>
      <c r="E61" s="23">
        <v>7</v>
      </c>
      <c r="F61" s="23">
        <v>5</v>
      </c>
      <c r="G61" s="23">
        <v>3</v>
      </c>
      <c r="H61" s="23">
        <v>9</v>
      </c>
      <c r="I61" s="23">
        <v>6</v>
      </c>
      <c r="J61" s="23">
        <v>2</v>
      </c>
      <c r="K61" s="23">
        <v>5</v>
      </c>
      <c r="L61" s="23">
        <v>4</v>
      </c>
      <c r="M61" s="67">
        <v>0</v>
      </c>
      <c r="N61" s="114">
        <f t="shared" si="5"/>
        <v>52</v>
      </c>
    </row>
    <row r="62" spans="1:14" x14ac:dyDescent="0.3">
      <c r="A62" s="147"/>
      <c r="B62" s="141"/>
      <c r="C62" s="19" t="s">
        <v>52</v>
      </c>
      <c r="D62" s="68">
        <f t="shared" ref="D62:M62" si="28">D61/$N$61</f>
        <v>0.21153846153846154</v>
      </c>
      <c r="E62" s="65">
        <f t="shared" si="28"/>
        <v>0.13461538461538461</v>
      </c>
      <c r="F62" s="65">
        <f t="shared" si="28"/>
        <v>9.6153846153846159E-2</v>
      </c>
      <c r="G62" s="65">
        <f t="shared" si="28"/>
        <v>5.7692307692307696E-2</v>
      </c>
      <c r="H62" s="65">
        <f t="shared" si="28"/>
        <v>0.17307692307692307</v>
      </c>
      <c r="I62" s="65">
        <f t="shared" si="28"/>
        <v>0.11538461538461539</v>
      </c>
      <c r="J62" s="65">
        <f t="shared" si="28"/>
        <v>3.8461538461538464E-2</v>
      </c>
      <c r="K62" s="65">
        <f t="shared" si="28"/>
        <v>9.6153846153846159E-2</v>
      </c>
      <c r="L62" s="65">
        <f t="shared" si="28"/>
        <v>7.6923076923076927E-2</v>
      </c>
      <c r="M62" s="69">
        <f t="shared" si="28"/>
        <v>0</v>
      </c>
      <c r="N62" s="115">
        <f>N61/$N$61</f>
        <v>1</v>
      </c>
    </row>
    <row r="63" spans="1:14" x14ac:dyDescent="0.3">
      <c r="A63" s="147"/>
      <c r="B63" s="141" t="s">
        <v>57</v>
      </c>
      <c r="C63" s="19" t="s">
        <v>4</v>
      </c>
      <c r="D63" s="66">
        <v>1</v>
      </c>
      <c r="E63" s="23">
        <v>2</v>
      </c>
      <c r="F63" s="23">
        <v>0</v>
      </c>
      <c r="G63" s="23">
        <v>1</v>
      </c>
      <c r="H63" s="23">
        <v>3</v>
      </c>
      <c r="I63" s="23">
        <v>0</v>
      </c>
      <c r="J63" s="23">
        <v>0</v>
      </c>
      <c r="K63" s="23">
        <v>0</v>
      </c>
      <c r="L63" s="23">
        <v>1</v>
      </c>
      <c r="M63" s="67">
        <v>0</v>
      </c>
      <c r="N63" s="114">
        <f t="shared" si="5"/>
        <v>8</v>
      </c>
    </row>
    <row r="64" spans="1:14" x14ac:dyDescent="0.3">
      <c r="A64" s="147"/>
      <c r="B64" s="141"/>
      <c r="C64" s="19" t="s">
        <v>52</v>
      </c>
      <c r="D64" s="68">
        <f t="shared" ref="D64:M64" si="29">D63/$N$63</f>
        <v>0.125</v>
      </c>
      <c r="E64" s="65">
        <f t="shared" si="29"/>
        <v>0.25</v>
      </c>
      <c r="F64" s="65">
        <f t="shared" si="29"/>
        <v>0</v>
      </c>
      <c r="G64" s="65">
        <f t="shared" si="29"/>
        <v>0.125</v>
      </c>
      <c r="H64" s="65">
        <f t="shared" si="29"/>
        <v>0.375</v>
      </c>
      <c r="I64" s="65">
        <f t="shared" si="29"/>
        <v>0</v>
      </c>
      <c r="J64" s="65">
        <f t="shared" si="29"/>
        <v>0</v>
      </c>
      <c r="K64" s="65">
        <f t="shared" si="29"/>
        <v>0</v>
      </c>
      <c r="L64" s="65">
        <f t="shared" si="29"/>
        <v>0.125</v>
      </c>
      <c r="M64" s="69">
        <f t="shared" si="29"/>
        <v>0</v>
      </c>
      <c r="N64" s="115">
        <f>N63/$N$63</f>
        <v>1</v>
      </c>
    </row>
    <row r="65" spans="1:14" x14ac:dyDescent="0.3">
      <c r="A65" s="147"/>
      <c r="B65" s="141" t="s">
        <v>89</v>
      </c>
      <c r="C65" s="19" t="s">
        <v>4</v>
      </c>
      <c r="D65" s="66">
        <v>1</v>
      </c>
      <c r="E65" s="23">
        <v>0</v>
      </c>
      <c r="F65" s="23">
        <v>0</v>
      </c>
      <c r="G65" s="23">
        <v>0</v>
      </c>
      <c r="H65" s="23">
        <v>0</v>
      </c>
      <c r="I65" s="23">
        <v>1</v>
      </c>
      <c r="J65" s="23">
        <v>0</v>
      </c>
      <c r="K65" s="23">
        <v>0</v>
      </c>
      <c r="L65" s="23">
        <v>1</v>
      </c>
      <c r="M65" s="67">
        <v>0</v>
      </c>
      <c r="N65" s="114">
        <f t="shared" si="5"/>
        <v>3</v>
      </c>
    </row>
    <row r="66" spans="1:14" x14ac:dyDescent="0.3">
      <c r="A66" s="147"/>
      <c r="B66" s="141"/>
      <c r="C66" s="19" t="s">
        <v>52</v>
      </c>
      <c r="D66" s="68">
        <f t="shared" ref="D66:M66" si="30">D65/$N$65</f>
        <v>0.33333333333333331</v>
      </c>
      <c r="E66" s="65">
        <f t="shared" si="30"/>
        <v>0</v>
      </c>
      <c r="F66" s="65">
        <f t="shared" si="30"/>
        <v>0</v>
      </c>
      <c r="G66" s="65">
        <f t="shared" si="30"/>
        <v>0</v>
      </c>
      <c r="H66" s="65">
        <f t="shared" si="30"/>
        <v>0</v>
      </c>
      <c r="I66" s="65">
        <f t="shared" si="30"/>
        <v>0.33333333333333331</v>
      </c>
      <c r="J66" s="65">
        <f t="shared" si="30"/>
        <v>0</v>
      </c>
      <c r="K66" s="65">
        <f t="shared" si="30"/>
        <v>0</v>
      </c>
      <c r="L66" s="65">
        <f t="shared" si="30"/>
        <v>0.33333333333333331</v>
      </c>
      <c r="M66" s="69">
        <f t="shared" si="30"/>
        <v>0</v>
      </c>
      <c r="N66" s="115">
        <f>N65/$N$65</f>
        <v>1</v>
      </c>
    </row>
    <row r="67" spans="1:14" x14ac:dyDescent="0.3">
      <c r="A67" s="147"/>
      <c r="B67" s="141" t="s">
        <v>90</v>
      </c>
      <c r="C67" s="19" t="s">
        <v>4</v>
      </c>
      <c r="D67" s="66">
        <v>5</v>
      </c>
      <c r="E67" s="23">
        <v>6</v>
      </c>
      <c r="F67" s="23">
        <v>3</v>
      </c>
      <c r="G67" s="23">
        <v>2</v>
      </c>
      <c r="H67" s="23">
        <v>4</v>
      </c>
      <c r="I67" s="23">
        <v>4</v>
      </c>
      <c r="J67" s="23">
        <v>2</v>
      </c>
      <c r="K67" s="23">
        <v>3</v>
      </c>
      <c r="L67" s="23">
        <v>2</v>
      </c>
      <c r="M67" s="67">
        <v>0</v>
      </c>
      <c r="N67" s="114">
        <f t="shared" si="5"/>
        <v>31</v>
      </c>
    </row>
    <row r="68" spans="1:14" x14ac:dyDescent="0.3">
      <c r="A68" s="147"/>
      <c r="B68" s="141"/>
      <c r="C68" s="19" t="s">
        <v>52</v>
      </c>
      <c r="D68" s="68">
        <f t="shared" ref="D68:M68" si="31">D67/$N$67</f>
        <v>0.16129032258064516</v>
      </c>
      <c r="E68" s="65">
        <f t="shared" si="31"/>
        <v>0.19354838709677419</v>
      </c>
      <c r="F68" s="65">
        <f t="shared" si="31"/>
        <v>9.6774193548387094E-2</v>
      </c>
      <c r="G68" s="65">
        <f t="shared" si="31"/>
        <v>6.4516129032258063E-2</v>
      </c>
      <c r="H68" s="65">
        <f t="shared" si="31"/>
        <v>0.12903225806451613</v>
      </c>
      <c r="I68" s="65">
        <f t="shared" si="31"/>
        <v>0.12903225806451613</v>
      </c>
      <c r="J68" s="65">
        <f t="shared" si="31"/>
        <v>6.4516129032258063E-2</v>
      </c>
      <c r="K68" s="65">
        <f t="shared" si="31"/>
        <v>9.6774193548387094E-2</v>
      </c>
      <c r="L68" s="65">
        <f t="shared" si="31"/>
        <v>6.4516129032258063E-2</v>
      </c>
      <c r="M68" s="69">
        <f t="shared" si="31"/>
        <v>0</v>
      </c>
      <c r="N68" s="115">
        <f>N67/$N$67</f>
        <v>1</v>
      </c>
    </row>
    <row r="69" spans="1:14" x14ac:dyDescent="0.3">
      <c r="A69" s="147"/>
      <c r="B69" s="141" t="s">
        <v>58</v>
      </c>
      <c r="C69" s="19" t="s">
        <v>4</v>
      </c>
      <c r="D69" s="66">
        <v>6</v>
      </c>
      <c r="E69" s="23">
        <v>4</v>
      </c>
      <c r="F69" s="23">
        <v>4</v>
      </c>
      <c r="G69" s="23">
        <v>6</v>
      </c>
      <c r="H69" s="23">
        <v>5</v>
      </c>
      <c r="I69" s="23">
        <v>2</v>
      </c>
      <c r="J69" s="23">
        <v>0</v>
      </c>
      <c r="K69" s="23">
        <v>3</v>
      </c>
      <c r="L69" s="23">
        <v>2</v>
      </c>
      <c r="M69" s="67">
        <v>0</v>
      </c>
      <c r="N69" s="114">
        <f t="shared" si="5"/>
        <v>32</v>
      </c>
    </row>
    <row r="70" spans="1:14" x14ac:dyDescent="0.3">
      <c r="A70" s="147"/>
      <c r="B70" s="141"/>
      <c r="C70" s="19" t="s">
        <v>52</v>
      </c>
      <c r="D70" s="68">
        <f t="shared" ref="D70:M70" si="32">D69/$N$69</f>
        <v>0.1875</v>
      </c>
      <c r="E70" s="65">
        <f t="shared" si="32"/>
        <v>0.125</v>
      </c>
      <c r="F70" s="65">
        <f t="shared" si="32"/>
        <v>0.125</v>
      </c>
      <c r="G70" s="65">
        <f t="shared" si="32"/>
        <v>0.1875</v>
      </c>
      <c r="H70" s="65">
        <f t="shared" si="32"/>
        <v>0.15625</v>
      </c>
      <c r="I70" s="65">
        <f t="shared" si="32"/>
        <v>6.25E-2</v>
      </c>
      <c r="J70" s="65">
        <f t="shared" si="32"/>
        <v>0</v>
      </c>
      <c r="K70" s="65">
        <f t="shared" si="32"/>
        <v>9.375E-2</v>
      </c>
      <c r="L70" s="65">
        <f t="shared" si="32"/>
        <v>6.25E-2</v>
      </c>
      <c r="M70" s="69">
        <f t="shared" si="32"/>
        <v>0</v>
      </c>
      <c r="N70" s="115">
        <f>N69/$N$69</f>
        <v>1</v>
      </c>
    </row>
    <row r="71" spans="1:14" x14ac:dyDescent="0.3">
      <c r="A71" s="147"/>
      <c r="B71" s="141" t="s">
        <v>91</v>
      </c>
      <c r="C71" s="19" t="s">
        <v>4</v>
      </c>
      <c r="D71" s="66">
        <v>0</v>
      </c>
      <c r="E71" s="23">
        <v>0</v>
      </c>
      <c r="F71" s="23">
        <v>0</v>
      </c>
      <c r="G71" s="23">
        <v>1</v>
      </c>
      <c r="H71" s="23">
        <v>2</v>
      </c>
      <c r="I71" s="23">
        <v>1</v>
      </c>
      <c r="J71" s="23">
        <v>0</v>
      </c>
      <c r="K71" s="23">
        <v>1</v>
      </c>
      <c r="L71" s="23">
        <v>1</v>
      </c>
      <c r="M71" s="67">
        <v>0</v>
      </c>
      <c r="N71" s="114">
        <f t="shared" si="5"/>
        <v>6</v>
      </c>
    </row>
    <row r="72" spans="1:14" x14ac:dyDescent="0.3">
      <c r="A72" s="147"/>
      <c r="B72" s="141"/>
      <c r="C72" s="19" t="s">
        <v>52</v>
      </c>
      <c r="D72" s="68">
        <f t="shared" ref="D72:M72" si="33">D71/$N$71</f>
        <v>0</v>
      </c>
      <c r="E72" s="65">
        <f t="shared" si="33"/>
        <v>0</v>
      </c>
      <c r="F72" s="65">
        <f t="shared" si="33"/>
        <v>0</v>
      </c>
      <c r="G72" s="65">
        <f t="shared" si="33"/>
        <v>0.16666666666666666</v>
      </c>
      <c r="H72" s="65">
        <f t="shared" si="33"/>
        <v>0.33333333333333331</v>
      </c>
      <c r="I72" s="65">
        <f t="shared" si="33"/>
        <v>0.16666666666666666</v>
      </c>
      <c r="J72" s="65">
        <f t="shared" si="33"/>
        <v>0</v>
      </c>
      <c r="K72" s="65">
        <f t="shared" si="33"/>
        <v>0.16666666666666666</v>
      </c>
      <c r="L72" s="65">
        <f t="shared" si="33"/>
        <v>0.16666666666666666</v>
      </c>
      <c r="M72" s="69">
        <f t="shared" si="33"/>
        <v>0</v>
      </c>
      <c r="N72" s="115">
        <f>N71/$N$71</f>
        <v>1</v>
      </c>
    </row>
    <row r="73" spans="1:14" x14ac:dyDescent="0.3">
      <c r="A73" s="147"/>
      <c r="B73" s="141" t="s">
        <v>92</v>
      </c>
      <c r="C73" s="19" t="s">
        <v>4</v>
      </c>
      <c r="D73" s="66">
        <v>0</v>
      </c>
      <c r="E73" s="23">
        <v>0</v>
      </c>
      <c r="F73" s="23">
        <v>0</v>
      </c>
      <c r="G73" s="23">
        <v>0</v>
      </c>
      <c r="H73" s="23">
        <v>1</v>
      </c>
      <c r="I73" s="23">
        <v>0</v>
      </c>
      <c r="J73" s="23">
        <v>0</v>
      </c>
      <c r="K73" s="23">
        <v>0</v>
      </c>
      <c r="L73" s="23">
        <v>0</v>
      </c>
      <c r="M73" s="67">
        <v>0</v>
      </c>
      <c r="N73" s="114">
        <f t="shared" si="5"/>
        <v>1</v>
      </c>
    </row>
    <row r="74" spans="1:14" x14ac:dyDescent="0.3">
      <c r="A74" s="147"/>
      <c r="B74" s="141"/>
      <c r="C74" s="19" t="s">
        <v>52</v>
      </c>
      <c r="D74" s="68">
        <f t="shared" ref="D74:M74" si="34">D73/$N$73</f>
        <v>0</v>
      </c>
      <c r="E74" s="65">
        <f t="shared" si="34"/>
        <v>0</v>
      </c>
      <c r="F74" s="65">
        <f t="shared" si="34"/>
        <v>0</v>
      </c>
      <c r="G74" s="65">
        <f t="shared" si="34"/>
        <v>0</v>
      </c>
      <c r="H74" s="65">
        <f t="shared" si="34"/>
        <v>1</v>
      </c>
      <c r="I74" s="65">
        <f t="shared" si="34"/>
        <v>0</v>
      </c>
      <c r="J74" s="65">
        <f t="shared" si="34"/>
        <v>0</v>
      </c>
      <c r="K74" s="65">
        <f t="shared" si="34"/>
        <v>0</v>
      </c>
      <c r="L74" s="65">
        <f t="shared" si="34"/>
        <v>0</v>
      </c>
      <c r="M74" s="69">
        <f t="shared" si="34"/>
        <v>0</v>
      </c>
      <c r="N74" s="115">
        <f>N73/$N$73</f>
        <v>1</v>
      </c>
    </row>
    <row r="75" spans="1:14" x14ac:dyDescent="0.3">
      <c r="A75" s="147"/>
      <c r="B75" s="141" t="s">
        <v>93</v>
      </c>
      <c r="C75" s="19" t="s">
        <v>4</v>
      </c>
      <c r="D75" s="66">
        <v>5</v>
      </c>
      <c r="E75" s="23">
        <v>3</v>
      </c>
      <c r="F75" s="23">
        <v>3</v>
      </c>
      <c r="G75" s="23">
        <v>2</v>
      </c>
      <c r="H75" s="23">
        <v>1</v>
      </c>
      <c r="I75" s="23">
        <v>1</v>
      </c>
      <c r="J75" s="23">
        <v>1</v>
      </c>
      <c r="K75" s="23">
        <v>0</v>
      </c>
      <c r="L75" s="23">
        <v>2</v>
      </c>
      <c r="M75" s="67">
        <v>1</v>
      </c>
      <c r="N75" s="114">
        <f t="shared" si="5"/>
        <v>19</v>
      </c>
    </row>
    <row r="76" spans="1:14" x14ac:dyDescent="0.3">
      <c r="A76" s="147"/>
      <c r="B76" s="141"/>
      <c r="C76" s="19" t="s">
        <v>52</v>
      </c>
      <c r="D76" s="68">
        <f t="shared" ref="D76:M76" si="35">D75/$N$75</f>
        <v>0.26315789473684209</v>
      </c>
      <c r="E76" s="65">
        <f t="shared" si="35"/>
        <v>0.15789473684210525</v>
      </c>
      <c r="F76" s="65">
        <f t="shared" si="35"/>
        <v>0.15789473684210525</v>
      </c>
      <c r="G76" s="65">
        <f t="shared" si="35"/>
        <v>0.10526315789473684</v>
      </c>
      <c r="H76" s="65">
        <f t="shared" si="35"/>
        <v>5.2631578947368418E-2</v>
      </c>
      <c r="I76" s="65">
        <f t="shared" si="35"/>
        <v>5.2631578947368418E-2</v>
      </c>
      <c r="J76" s="65">
        <f t="shared" si="35"/>
        <v>5.2631578947368418E-2</v>
      </c>
      <c r="K76" s="65">
        <f t="shared" si="35"/>
        <v>0</v>
      </c>
      <c r="L76" s="65">
        <f t="shared" si="35"/>
        <v>0.10526315789473684</v>
      </c>
      <c r="M76" s="69">
        <f t="shared" si="35"/>
        <v>5.2631578947368418E-2</v>
      </c>
      <c r="N76" s="115">
        <f>N75/$N$75</f>
        <v>1</v>
      </c>
    </row>
    <row r="77" spans="1:14" x14ac:dyDescent="0.3">
      <c r="A77" s="147"/>
      <c r="B77" s="141" t="s">
        <v>59</v>
      </c>
      <c r="C77" s="19" t="s">
        <v>4</v>
      </c>
      <c r="D77" s="66">
        <v>1</v>
      </c>
      <c r="E77" s="23">
        <v>0</v>
      </c>
      <c r="F77" s="23">
        <v>0</v>
      </c>
      <c r="G77" s="23">
        <v>1</v>
      </c>
      <c r="H77" s="23">
        <v>3</v>
      </c>
      <c r="I77" s="23">
        <v>3</v>
      </c>
      <c r="J77" s="23">
        <v>2</v>
      </c>
      <c r="K77" s="23">
        <v>1</v>
      </c>
      <c r="L77" s="23">
        <v>2</v>
      </c>
      <c r="M77" s="67">
        <v>0</v>
      </c>
      <c r="N77" s="114">
        <f t="shared" si="5"/>
        <v>13</v>
      </c>
    </row>
    <row r="78" spans="1:14" x14ac:dyDescent="0.3">
      <c r="A78" s="147"/>
      <c r="B78" s="141"/>
      <c r="C78" s="19" t="s">
        <v>52</v>
      </c>
      <c r="D78" s="68">
        <f t="shared" ref="D78:M78" si="36">D77/$N$77</f>
        <v>7.6923076923076927E-2</v>
      </c>
      <c r="E78" s="65">
        <f t="shared" si="36"/>
        <v>0</v>
      </c>
      <c r="F78" s="65">
        <f t="shared" si="36"/>
        <v>0</v>
      </c>
      <c r="G78" s="65">
        <f t="shared" si="36"/>
        <v>7.6923076923076927E-2</v>
      </c>
      <c r="H78" s="65">
        <f t="shared" si="36"/>
        <v>0.23076923076923078</v>
      </c>
      <c r="I78" s="65">
        <f t="shared" si="36"/>
        <v>0.23076923076923078</v>
      </c>
      <c r="J78" s="65">
        <f t="shared" si="36"/>
        <v>0.15384615384615385</v>
      </c>
      <c r="K78" s="65">
        <f t="shared" si="36"/>
        <v>7.6923076923076927E-2</v>
      </c>
      <c r="L78" s="65">
        <f t="shared" si="36"/>
        <v>0.15384615384615385</v>
      </c>
      <c r="M78" s="69">
        <f t="shared" si="36"/>
        <v>0</v>
      </c>
      <c r="N78" s="115">
        <f>N77/$N$77</f>
        <v>1</v>
      </c>
    </row>
    <row r="79" spans="1:14" x14ac:dyDescent="0.3">
      <c r="A79" s="147"/>
      <c r="B79" s="141" t="s">
        <v>94</v>
      </c>
      <c r="C79" s="19" t="s">
        <v>4</v>
      </c>
      <c r="D79" s="66">
        <v>6</v>
      </c>
      <c r="E79" s="23">
        <v>1</v>
      </c>
      <c r="F79" s="23">
        <v>2</v>
      </c>
      <c r="G79" s="23">
        <v>4</v>
      </c>
      <c r="H79" s="23">
        <v>3</v>
      </c>
      <c r="I79" s="23">
        <v>2</v>
      </c>
      <c r="J79" s="23">
        <v>2</v>
      </c>
      <c r="K79" s="23">
        <v>1</v>
      </c>
      <c r="L79" s="23">
        <v>2</v>
      </c>
      <c r="M79" s="67">
        <v>0</v>
      </c>
      <c r="N79" s="114">
        <f t="shared" si="5"/>
        <v>23</v>
      </c>
    </row>
    <row r="80" spans="1:14" x14ac:dyDescent="0.3">
      <c r="A80" s="147"/>
      <c r="B80" s="141"/>
      <c r="C80" s="19" t="s">
        <v>52</v>
      </c>
      <c r="D80" s="68">
        <f t="shared" ref="D80:M80" si="37">D79/$N$79</f>
        <v>0.2608695652173913</v>
      </c>
      <c r="E80" s="65">
        <f t="shared" si="37"/>
        <v>4.3478260869565216E-2</v>
      </c>
      <c r="F80" s="65">
        <f t="shared" si="37"/>
        <v>8.6956521739130432E-2</v>
      </c>
      <c r="G80" s="65">
        <f t="shared" si="37"/>
        <v>0.17391304347826086</v>
      </c>
      <c r="H80" s="65">
        <f t="shared" si="37"/>
        <v>0.13043478260869565</v>
      </c>
      <c r="I80" s="65">
        <f t="shared" si="37"/>
        <v>8.6956521739130432E-2</v>
      </c>
      <c r="J80" s="65">
        <f t="shared" si="37"/>
        <v>8.6956521739130432E-2</v>
      </c>
      <c r="K80" s="65">
        <f t="shared" si="37"/>
        <v>4.3478260869565216E-2</v>
      </c>
      <c r="L80" s="65">
        <f t="shared" si="37"/>
        <v>8.6956521739130432E-2</v>
      </c>
      <c r="M80" s="69">
        <f t="shared" si="37"/>
        <v>0</v>
      </c>
      <c r="N80" s="115">
        <f>N79/$N$79</f>
        <v>1</v>
      </c>
    </row>
    <row r="81" spans="1:14" x14ac:dyDescent="0.3">
      <c r="A81" s="147"/>
      <c r="B81" s="141" t="s">
        <v>95</v>
      </c>
      <c r="C81" s="19" t="s">
        <v>4</v>
      </c>
      <c r="D81" s="66">
        <v>1</v>
      </c>
      <c r="E81" s="23">
        <v>0</v>
      </c>
      <c r="F81" s="23">
        <v>0</v>
      </c>
      <c r="G81" s="23">
        <v>1</v>
      </c>
      <c r="H81" s="23">
        <v>0</v>
      </c>
      <c r="I81" s="23">
        <v>0</v>
      </c>
      <c r="J81" s="23">
        <v>1</v>
      </c>
      <c r="K81" s="23">
        <v>0</v>
      </c>
      <c r="L81" s="23">
        <v>0</v>
      </c>
      <c r="M81" s="67">
        <v>0</v>
      </c>
      <c r="N81" s="114">
        <f t="shared" si="5"/>
        <v>3</v>
      </c>
    </row>
    <row r="82" spans="1:14" x14ac:dyDescent="0.3">
      <c r="A82" s="147"/>
      <c r="B82" s="141"/>
      <c r="C82" s="19" t="s">
        <v>52</v>
      </c>
      <c r="D82" s="68">
        <f t="shared" ref="D82:M82" si="38">D81/$N$81</f>
        <v>0.33333333333333331</v>
      </c>
      <c r="E82" s="65">
        <f t="shared" si="38"/>
        <v>0</v>
      </c>
      <c r="F82" s="65">
        <f t="shared" si="38"/>
        <v>0</v>
      </c>
      <c r="G82" s="65">
        <f t="shared" si="38"/>
        <v>0.33333333333333331</v>
      </c>
      <c r="H82" s="65">
        <f t="shared" si="38"/>
        <v>0</v>
      </c>
      <c r="I82" s="65">
        <f t="shared" si="38"/>
        <v>0</v>
      </c>
      <c r="J82" s="65">
        <f t="shared" si="38"/>
        <v>0.33333333333333331</v>
      </c>
      <c r="K82" s="65">
        <f t="shared" si="38"/>
        <v>0</v>
      </c>
      <c r="L82" s="65">
        <f t="shared" si="38"/>
        <v>0</v>
      </c>
      <c r="M82" s="69">
        <f t="shared" si="38"/>
        <v>0</v>
      </c>
      <c r="N82" s="115">
        <f>N81/$N$81</f>
        <v>1</v>
      </c>
    </row>
    <row r="83" spans="1:14" x14ac:dyDescent="0.3">
      <c r="A83" s="147"/>
      <c r="B83" s="141" t="s">
        <v>96</v>
      </c>
      <c r="C83" s="19" t="s">
        <v>4</v>
      </c>
      <c r="D83" s="66">
        <v>13</v>
      </c>
      <c r="E83" s="23">
        <v>9</v>
      </c>
      <c r="F83" s="23">
        <v>7</v>
      </c>
      <c r="G83" s="23">
        <v>9</v>
      </c>
      <c r="H83" s="23">
        <v>12</v>
      </c>
      <c r="I83" s="23">
        <v>7</v>
      </c>
      <c r="J83" s="23">
        <v>4</v>
      </c>
      <c r="K83" s="23">
        <v>9</v>
      </c>
      <c r="L83" s="23">
        <v>3</v>
      </c>
      <c r="M83" s="67">
        <v>1</v>
      </c>
      <c r="N83" s="114">
        <f t="shared" si="5"/>
        <v>74</v>
      </c>
    </row>
    <row r="84" spans="1:14" x14ac:dyDescent="0.3">
      <c r="A84" s="147"/>
      <c r="B84" s="141"/>
      <c r="C84" s="19" t="s">
        <v>52</v>
      </c>
      <c r="D84" s="68">
        <f t="shared" ref="D84:M84" si="39">D83/$N$83</f>
        <v>0.17567567567567569</v>
      </c>
      <c r="E84" s="65">
        <f t="shared" si="39"/>
        <v>0.12162162162162163</v>
      </c>
      <c r="F84" s="65">
        <f t="shared" si="39"/>
        <v>9.45945945945946E-2</v>
      </c>
      <c r="G84" s="65">
        <f t="shared" si="39"/>
        <v>0.12162162162162163</v>
      </c>
      <c r="H84" s="65">
        <f t="shared" si="39"/>
        <v>0.16216216216216217</v>
      </c>
      <c r="I84" s="65">
        <f t="shared" si="39"/>
        <v>9.45945945945946E-2</v>
      </c>
      <c r="J84" s="65">
        <f t="shared" si="39"/>
        <v>5.4054054054054057E-2</v>
      </c>
      <c r="K84" s="65">
        <f t="shared" si="39"/>
        <v>0.12162162162162163</v>
      </c>
      <c r="L84" s="65">
        <f t="shared" si="39"/>
        <v>4.0540540540540543E-2</v>
      </c>
      <c r="M84" s="69">
        <f t="shared" si="39"/>
        <v>1.3513513513513514E-2</v>
      </c>
      <c r="N84" s="115">
        <f>N83/$N$83</f>
        <v>1</v>
      </c>
    </row>
    <row r="85" spans="1:14" x14ac:dyDescent="0.3">
      <c r="A85" s="147"/>
      <c r="B85" s="141" t="s">
        <v>97</v>
      </c>
      <c r="C85" s="19" t="s">
        <v>4</v>
      </c>
      <c r="D85" s="66">
        <v>3</v>
      </c>
      <c r="E85" s="23">
        <v>2</v>
      </c>
      <c r="F85" s="23">
        <v>0</v>
      </c>
      <c r="G85" s="23">
        <v>1</v>
      </c>
      <c r="H85" s="23">
        <v>2</v>
      </c>
      <c r="I85" s="23">
        <v>0</v>
      </c>
      <c r="J85" s="23">
        <v>0</v>
      </c>
      <c r="K85" s="23">
        <v>3</v>
      </c>
      <c r="L85" s="23">
        <v>2</v>
      </c>
      <c r="M85" s="67">
        <v>0</v>
      </c>
      <c r="N85" s="114">
        <f t="shared" si="5"/>
        <v>13</v>
      </c>
    </row>
    <row r="86" spans="1:14" x14ac:dyDescent="0.3">
      <c r="A86" s="147"/>
      <c r="B86" s="141"/>
      <c r="C86" s="19" t="s">
        <v>52</v>
      </c>
      <c r="D86" s="68">
        <f t="shared" ref="D86:M86" si="40">D85/$N$85</f>
        <v>0.23076923076923078</v>
      </c>
      <c r="E86" s="65">
        <f t="shared" si="40"/>
        <v>0.15384615384615385</v>
      </c>
      <c r="F86" s="65">
        <f t="shared" si="40"/>
        <v>0</v>
      </c>
      <c r="G86" s="65">
        <f t="shared" si="40"/>
        <v>7.6923076923076927E-2</v>
      </c>
      <c r="H86" s="65">
        <f t="shared" si="40"/>
        <v>0.15384615384615385</v>
      </c>
      <c r="I86" s="65">
        <f t="shared" si="40"/>
        <v>0</v>
      </c>
      <c r="J86" s="65">
        <f t="shared" si="40"/>
        <v>0</v>
      </c>
      <c r="K86" s="65">
        <f t="shared" si="40"/>
        <v>0.23076923076923078</v>
      </c>
      <c r="L86" s="65">
        <f t="shared" si="40"/>
        <v>0.15384615384615385</v>
      </c>
      <c r="M86" s="69">
        <f t="shared" si="40"/>
        <v>0</v>
      </c>
      <c r="N86" s="115">
        <f>N85/$N$85</f>
        <v>1</v>
      </c>
    </row>
    <row r="87" spans="1:14" x14ac:dyDescent="0.3">
      <c r="A87" s="147"/>
      <c r="B87" s="141" t="s">
        <v>98</v>
      </c>
      <c r="C87" s="19" t="s">
        <v>4</v>
      </c>
      <c r="D87" s="66">
        <v>4</v>
      </c>
      <c r="E87" s="23">
        <v>4</v>
      </c>
      <c r="F87" s="23">
        <v>2</v>
      </c>
      <c r="G87" s="23">
        <v>3</v>
      </c>
      <c r="H87" s="23">
        <v>6</v>
      </c>
      <c r="I87" s="23">
        <v>4</v>
      </c>
      <c r="J87" s="23">
        <v>0</v>
      </c>
      <c r="K87" s="23">
        <v>4</v>
      </c>
      <c r="L87" s="23">
        <v>1</v>
      </c>
      <c r="M87" s="67">
        <v>0</v>
      </c>
      <c r="N87" s="114">
        <f t="shared" si="5"/>
        <v>28</v>
      </c>
    </row>
    <row r="88" spans="1:14" x14ac:dyDescent="0.3">
      <c r="A88" s="147"/>
      <c r="B88" s="141"/>
      <c r="C88" s="19" t="s">
        <v>52</v>
      </c>
      <c r="D88" s="68">
        <f t="shared" ref="D88:M88" si="41">D87/$N$87</f>
        <v>0.14285714285714285</v>
      </c>
      <c r="E88" s="65">
        <f t="shared" si="41"/>
        <v>0.14285714285714285</v>
      </c>
      <c r="F88" s="65">
        <f t="shared" si="41"/>
        <v>7.1428571428571425E-2</v>
      </c>
      <c r="G88" s="65">
        <f t="shared" si="41"/>
        <v>0.10714285714285714</v>
      </c>
      <c r="H88" s="65">
        <f t="shared" si="41"/>
        <v>0.21428571428571427</v>
      </c>
      <c r="I88" s="65">
        <f t="shared" si="41"/>
        <v>0.14285714285714285</v>
      </c>
      <c r="J88" s="65">
        <f t="shared" si="41"/>
        <v>0</v>
      </c>
      <c r="K88" s="65">
        <f t="shared" si="41"/>
        <v>0.14285714285714285</v>
      </c>
      <c r="L88" s="65">
        <f t="shared" si="41"/>
        <v>3.5714285714285712E-2</v>
      </c>
      <c r="M88" s="69">
        <f t="shared" si="41"/>
        <v>0</v>
      </c>
      <c r="N88" s="115">
        <f>N87/$N$87</f>
        <v>1</v>
      </c>
    </row>
    <row r="89" spans="1:14" x14ac:dyDescent="0.3">
      <c r="A89" s="147"/>
      <c r="B89" s="141" t="s">
        <v>99</v>
      </c>
      <c r="C89" s="19" t="s">
        <v>4</v>
      </c>
      <c r="D89" s="66">
        <v>1</v>
      </c>
      <c r="E89" s="23">
        <v>0</v>
      </c>
      <c r="F89" s="23">
        <v>2</v>
      </c>
      <c r="G89" s="23">
        <v>0</v>
      </c>
      <c r="H89" s="23">
        <v>1</v>
      </c>
      <c r="I89" s="23">
        <v>1</v>
      </c>
      <c r="J89" s="23">
        <v>0</v>
      </c>
      <c r="K89" s="23">
        <v>0</v>
      </c>
      <c r="L89" s="23">
        <v>1</v>
      </c>
      <c r="M89" s="67">
        <v>0</v>
      </c>
      <c r="N89" s="114">
        <f t="shared" si="5"/>
        <v>6</v>
      </c>
    </row>
    <row r="90" spans="1:14" x14ac:dyDescent="0.3">
      <c r="A90" s="147"/>
      <c r="B90" s="141"/>
      <c r="C90" s="19" t="s">
        <v>52</v>
      </c>
      <c r="D90" s="68">
        <f t="shared" ref="D90:M90" si="42">D89/$N$89</f>
        <v>0.16666666666666666</v>
      </c>
      <c r="E90" s="65">
        <f t="shared" si="42"/>
        <v>0</v>
      </c>
      <c r="F90" s="65">
        <f t="shared" si="42"/>
        <v>0.33333333333333331</v>
      </c>
      <c r="G90" s="65">
        <f t="shared" si="42"/>
        <v>0</v>
      </c>
      <c r="H90" s="65">
        <f t="shared" si="42"/>
        <v>0.16666666666666666</v>
      </c>
      <c r="I90" s="65">
        <f t="shared" si="42"/>
        <v>0.16666666666666666</v>
      </c>
      <c r="J90" s="65">
        <f t="shared" si="42"/>
        <v>0</v>
      </c>
      <c r="K90" s="65">
        <f t="shared" si="42"/>
        <v>0</v>
      </c>
      <c r="L90" s="65">
        <f t="shared" si="42"/>
        <v>0.16666666666666666</v>
      </c>
      <c r="M90" s="69">
        <f t="shared" si="42"/>
        <v>0</v>
      </c>
      <c r="N90" s="115">
        <f>N89/$N$89</f>
        <v>1</v>
      </c>
    </row>
    <row r="91" spans="1:14" x14ac:dyDescent="0.3">
      <c r="A91" s="147"/>
      <c r="B91" s="141" t="s">
        <v>100</v>
      </c>
      <c r="C91" s="19" t="s">
        <v>4</v>
      </c>
      <c r="D91" s="66">
        <v>15</v>
      </c>
      <c r="E91" s="23">
        <v>6</v>
      </c>
      <c r="F91" s="23">
        <v>6</v>
      </c>
      <c r="G91" s="23">
        <v>9</v>
      </c>
      <c r="H91" s="23">
        <v>15</v>
      </c>
      <c r="I91" s="23">
        <v>8</v>
      </c>
      <c r="J91" s="23">
        <v>5</v>
      </c>
      <c r="K91" s="23">
        <v>6</v>
      </c>
      <c r="L91" s="23">
        <v>6</v>
      </c>
      <c r="M91" s="67">
        <v>0</v>
      </c>
      <c r="N91" s="114">
        <f t="shared" si="5"/>
        <v>76</v>
      </c>
    </row>
    <row r="92" spans="1:14" x14ac:dyDescent="0.3">
      <c r="A92" s="147"/>
      <c r="B92" s="141"/>
      <c r="C92" s="19" t="s">
        <v>52</v>
      </c>
      <c r="D92" s="68">
        <f t="shared" ref="D92:M92" si="43">D91/$N$91</f>
        <v>0.19736842105263158</v>
      </c>
      <c r="E92" s="65">
        <f t="shared" si="43"/>
        <v>7.8947368421052627E-2</v>
      </c>
      <c r="F92" s="65">
        <f t="shared" si="43"/>
        <v>7.8947368421052627E-2</v>
      </c>
      <c r="G92" s="65">
        <f t="shared" si="43"/>
        <v>0.11842105263157894</v>
      </c>
      <c r="H92" s="65">
        <f t="shared" si="43"/>
        <v>0.19736842105263158</v>
      </c>
      <c r="I92" s="65">
        <f t="shared" si="43"/>
        <v>0.10526315789473684</v>
      </c>
      <c r="J92" s="65">
        <f t="shared" si="43"/>
        <v>6.5789473684210523E-2</v>
      </c>
      <c r="K92" s="65">
        <f t="shared" si="43"/>
        <v>7.8947368421052627E-2</v>
      </c>
      <c r="L92" s="65">
        <f t="shared" si="43"/>
        <v>7.8947368421052627E-2</v>
      </c>
      <c r="M92" s="69">
        <f t="shared" si="43"/>
        <v>0</v>
      </c>
      <c r="N92" s="115">
        <f>N91/$N$91</f>
        <v>1</v>
      </c>
    </row>
    <row r="93" spans="1:14" x14ac:dyDescent="0.3">
      <c r="A93" s="147"/>
      <c r="B93" s="141" t="s">
        <v>101</v>
      </c>
      <c r="C93" s="19" t="s">
        <v>4</v>
      </c>
      <c r="D93" s="66">
        <v>13</v>
      </c>
      <c r="E93" s="23">
        <v>12</v>
      </c>
      <c r="F93" s="23">
        <v>6</v>
      </c>
      <c r="G93" s="23">
        <v>7</v>
      </c>
      <c r="H93" s="23">
        <v>12</v>
      </c>
      <c r="I93" s="23">
        <v>9</v>
      </c>
      <c r="J93" s="23">
        <v>3</v>
      </c>
      <c r="K93" s="23">
        <v>10</v>
      </c>
      <c r="L93" s="23">
        <v>10</v>
      </c>
      <c r="M93" s="67">
        <v>0</v>
      </c>
      <c r="N93" s="114">
        <f t="shared" si="5"/>
        <v>82</v>
      </c>
    </row>
    <row r="94" spans="1:14" ht="16.8" thickBot="1" x14ac:dyDescent="0.35">
      <c r="A94" s="148"/>
      <c r="B94" s="144"/>
      <c r="C94" s="59" t="s">
        <v>52</v>
      </c>
      <c r="D94" s="77">
        <f t="shared" ref="D94:M94" si="44">D93/$N$93</f>
        <v>0.15853658536585366</v>
      </c>
      <c r="E94" s="78">
        <f t="shared" si="44"/>
        <v>0.14634146341463414</v>
      </c>
      <c r="F94" s="78">
        <f t="shared" si="44"/>
        <v>7.3170731707317069E-2</v>
      </c>
      <c r="G94" s="78">
        <f t="shared" si="44"/>
        <v>8.5365853658536592E-2</v>
      </c>
      <c r="H94" s="78">
        <f t="shared" si="44"/>
        <v>0.14634146341463414</v>
      </c>
      <c r="I94" s="78">
        <f t="shared" si="44"/>
        <v>0.10975609756097561</v>
      </c>
      <c r="J94" s="78">
        <f t="shared" si="44"/>
        <v>3.6585365853658534E-2</v>
      </c>
      <c r="K94" s="78">
        <f t="shared" si="44"/>
        <v>0.12195121951219512</v>
      </c>
      <c r="L94" s="78">
        <f t="shared" si="44"/>
        <v>0.12195121951219512</v>
      </c>
      <c r="M94" s="79">
        <f t="shared" si="44"/>
        <v>0</v>
      </c>
      <c r="N94" s="118">
        <f>N93/$N$93</f>
        <v>1</v>
      </c>
    </row>
    <row r="95" spans="1:14" ht="17.25" customHeight="1" x14ac:dyDescent="0.3">
      <c r="A95" s="157" t="s">
        <v>102</v>
      </c>
      <c r="B95" s="158" t="s">
        <v>39</v>
      </c>
      <c r="C95" s="50" t="s">
        <v>4</v>
      </c>
      <c r="D95" s="73">
        <v>7</v>
      </c>
      <c r="E95" s="64">
        <v>5</v>
      </c>
      <c r="F95" s="64">
        <v>6</v>
      </c>
      <c r="G95" s="64">
        <v>6</v>
      </c>
      <c r="H95" s="64">
        <v>7</v>
      </c>
      <c r="I95" s="64">
        <v>2</v>
      </c>
      <c r="J95" s="64">
        <v>1</v>
      </c>
      <c r="K95" s="64">
        <v>6</v>
      </c>
      <c r="L95" s="64">
        <v>1</v>
      </c>
      <c r="M95" s="74">
        <v>0</v>
      </c>
      <c r="N95" s="119">
        <f t="shared" si="5"/>
        <v>41</v>
      </c>
    </row>
    <row r="96" spans="1:14" ht="17.25" customHeight="1" x14ac:dyDescent="0.3">
      <c r="A96" s="147"/>
      <c r="B96" s="141"/>
      <c r="C96" s="19" t="s">
        <v>52</v>
      </c>
      <c r="D96" s="68">
        <f t="shared" ref="D96:M96" si="45">D95/$N$95</f>
        <v>0.17073170731707318</v>
      </c>
      <c r="E96" s="65">
        <f t="shared" si="45"/>
        <v>0.12195121951219512</v>
      </c>
      <c r="F96" s="65">
        <f t="shared" si="45"/>
        <v>0.14634146341463414</v>
      </c>
      <c r="G96" s="65">
        <f t="shared" si="45"/>
        <v>0.14634146341463414</v>
      </c>
      <c r="H96" s="65">
        <f t="shared" si="45"/>
        <v>0.17073170731707318</v>
      </c>
      <c r="I96" s="65">
        <f t="shared" si="45"/>
        <v>4.878048780487805E-2</v>
      </c>
      <c r="J96" s="65">
        <f t="shared" si="45"/>
        <v>2.4390243902439025E-2</v>
      </c>
      <c r="K96" s="65">
        <f t="shared" si="45"/>
        <v>0.14634146341463414</v>
      </c>
      <c r="L96" s="65">
        <f t="shared" si="45"/>
        <v>2.4390243902439025E-2</v>
      </c>
      <c r="M96" s="69">
        <f t="shared" si="45"/>
        <v>0</v>
      </c>
      <c r="N96" s="115">
        <f>N95/$N$95</f>
        <v>1</v>
      </c>
    </row>
    <row r="97" spans="1:14" ht="17.25" customHeight="1" x14ac:dyDescent="0.3">
      <c r="A97" s="147"/>
      <c r="B97" s="141" t="s">
        <v>8</v>
      </c>
      <c r="C97" s="19" t="s">
        <v>4</v>
      </c>
      <c r="D97" s="66">
        <v>20</v>
      </c>
      <c r="E97" s="23">
        <v>9</v>
      </c>
      <c r="F97" s="23">
        <v>11</v>
      </c>
      <c r="G97" s="23">
        <v>6</v>
      </c>
      <c r="H97" s="23">
        <v>20</v>
      </c>
      <c r="I97" s="23">
        <v>11</v>
      </c>
      <c r="J97" s="23">
        <v>7</v>
      </c>
      <c r="K97" s="23">
        <v>11</v>
      </c>
      <c r="L97" s="23">
        <v>16</v>
      </c>
      <c r="M97" s="67">
        <v>1</v>
      </c>
      <c r="N97" s="114">
        <f t="shared" si="5"/>
        <v>112</v>
      </c>
    </row>
    <row r="98" spans="1:14" ht="17.25" customHeight="1" x14ac:dyDescent="0.3">
      <c r="A98" s="147"/>
      <c r="B98" s="141"/>
      <c r="C98" s="19" t="s">
        <v>52</v>
      </c>
      <c r="D98" s="68">
        <f t="shared" ref="D98:M98" si="46">D97/$N$97</f>
        <v>0.17857142857142858</v>
      </c>
      <c r="E98" s="65">
        <f t="shared" si="46"/>
        <v>8.0357142857142863E-2</v>
      </c>
      <c r="F98" s="65">
        <f t="shared" si="46"/>
        <v>9.8214285714285712E-2</v>
      </c>
      <c r="G98" s="65">
        <f t="shared" si="46"/>
        <v>5.3571428571428568E-2</v>
      </c>
      <c r="H98" s="65">
        <f t="shared" si="46"/>
        <v>0.17857142857142858</v>
      </c>
      <c r="I98" s="65">
        <f t="shared" si="46"/>
        <v>9.8214285714285712E-2</v>
      </c>
      <c r="J98" s="65">
        <f t="shared" si="46"/>
        <v>6.25E-2</v>
      </c>
      <c r="K98" s="65">
        <f t="shared" si="46"/>
        <v>9.8214285714285712E-2</v>
      </c>
      <c r="L98" s="65">
        <f t="shared" si="46"/>
        <v>0.14285714285714285</v>
      </c>
      <c r="M98" s="69">
        <f t="shared" si="46"/>
        <v>8.9285714285714281E-3</v>
      </c>
      <c r="N98" s="115">
        <f>N97/$N$97</f>
        <v>1</v>
      </c>
    </row>
    <row r="99" spans="1:14" ht="17.25" customHeight="1" x14ac:dyDescent="0.3">
      <c r="A99" s="147"/>
      <c r="B99" s="141" t="s">
        <v>6</v>
      </c>
      <c r="C99" s="19" t="s">
        <v>4</v>
      </c>
      <c r="D99" s="66">
        <v>39</v>
      </c>
      <c r="E99" s="23">
        <v>32</v>
      </c>
      <c r="F99" s="23">
        <v>22</v>
      </c>
      <c r="G99" s="23">
        <v>13</v>
      </c>
      <c r="H99" s="23">
        <v>23</v>
      </c>
      <c r="I99" s="23">
        <v>20</v>
      </c>
      <c r="J99" s="23">
        <v>12</v>
      </c>
      <c r="K99" s="23">
        <v>19</v>
      </c>
      <c r="L99" s="23">
        <v>14</v>
      </c>
      <c r="M99" s="67">
        <v>0</v>
      </c>
      <c r="N99" s="114">
        <f t="shared" si="5"/>
        <v>194</v>
      </c>
    </row>
    <row r="100" spans="1:14" ht="17.25" customHeight="1" x14ac:dyDescent="0.3">
      <c r="A100" s="147"/>
      <c r="B100" s="141"/>
      <c r="C100" s="19" t="s">
        <v>52</v>
      </c>
      <c r="D100" s="68">
        <f t="shared" ref="D100:M100" si="47">D99/$N$99</f>
        <v>0.20103092783505155</v>
      </c>
      <c r="E100" s="65">
        <f t="shared" si="47"/>
        <v>0.16494845360824742</v>
      </c>
      <c r="F100" s="65">
        <f t="shared" si="47"/>
        <v>0.1134020618556701</v>
      </c>
      <c r="G100" s="65">
        <f t="shared" si="47"/>
        <v>6.7010309278350513E-2</v>
      </c>
      <c r="H100" s="65">
        <f t="shared" si="47"/>
        <v>0.11855670103092783</v>
      </c>
      <c r="I100" s="65">
        <f t="shared" si="47"/>
        <v>0.10309278350515463</v>
      </c>
      <c r="J100" s="65">
        <f t="shared" si="47"/>
        <v>6.1855670103092786E-2</v>
      </c>
      <c r="K100" s="65">
        <f t="shared" si="47"/>
        <v>9.7938144329896906E-2</v>
      </c>
      <c r="L100" s="65">
        <f t="shared" si="47"/>
        <v>7.2164948453608241E-2</v>
      </c>
      <c r="M100" s="69">
        <f t="shared" si="47"/>
        <v>0</v>
      </c>
      <c r="N100" s="115">
        <f>N99/$N$99</f>
        <v>1</v>
      </c>
    </row>
    <row r="101" spans="1:14" ht="17.25" customHeight="1" x14ac:dyDescent="0.3">
      <c r="A101" s="147"/>
      <c r="B101" s="141" t="s">
        <v>16</v>
      </c>
      <c r="C101" s="19" t="s">
        <v>4</v>
      </c>
      <c r="D101" s="66">
        <v>11</v>
      </c>
      <c r="E101" s="23">
        <v>9</v>
      </c>
      <c r="F101" s="23">
        <v>12</v>
      </c>
      <c r="G101" s="23">
        <v>12</v>
      </c>
      <c r="H101" s="23">
        <v>12</v>
      </c>
      <c r="I101" s="23">
        <v>7</v>
      </c>
      <c r="J101" s="23">
        <v>4</v>
      </c>
      <c r="K101" s="23">
        <v>6</v>
      </c>
      <c r="L101" s="23">
        <v>10</v>
      </c>
      <c r="M101" s="67">
        <v>0</v>
      </c>
      <c r="N101" s="114">
        <f t="shared" si="5"/>
        <v>83</v>
      </c>
    </row>
    <row r="102" spans="1:14" ht="17.25" customHeight="1" x14ac:dyDescent="0.3">
      <c r="A102" s="147"/>
      <c r="B102" s="141"/>
      <c r="C102" s="19" t="s">
        <v>52</v>
      </c>
      <c r="D102" s="68">
        <f t="shared" ref="D102:M102" si="48">D101/$N$101</f>
        <v>0.13253012048192772</v>
      </c>
      <c r="E102" s="65">
        <f t="shared" si="48"/>
        <v>0.10843373493975904</v>
      </c>
      <c r="F102" s="65">
        <f t="shared" si="48"/>
        <v>0.14457831325301204</v>
      </c>
      <c r="G102" s="65">
        <f t="shared" si="48"/>
        <v>0.14457831325301204</v>
      </c>
      <c r="H102" s="65">
        <f t="shared" si="48"/>
        <v>0.14457831325301204</v>
      </c>
      <c r="I102" s="65">
        <f t="shared" si="48"/>
        <v>8.4337349397590355E-2</v>
      </c>
      <c r="J102" s="65">
        <f t="shared" si="48"/>
        <v>4.8192771084337352E-2</v>
      </c>
      <c r="K102" s="65">
        <f t="shared" si="48"/>
        <v>7.2289156626506021E-2</v>
      </c>
      <c r="L102" s="65">
        <f t="shared" si="48"/>
        <v>0.12048192771084337</v>
      </c>
      <c r="M102" s="69">
        <f t="shared" si="48"/>
        <v>0</v>
      </c>
      <c r="N102" s="115">
        <f>N101/$N$101</f>
        <v>1</v>
      </c>
    </row>
    <row r="103" spans="1:14" ht="17.25" customHeight="1" x14ac:dyDescent="0.3">
      <c r="A103" s="147"/>
      <c r="B103" s="141" t="s">
        <v>103</v>
      </c>
      <c r="C103" s="19" t="s">
        <v>4</v>
      </c>
      <c r="D103" s="66">
        <v>10</v>
      </c>
      <c r="E103" s="23">
        <v>6</v>
      </c>
      <c r="F103" s="23">
        <v>4</v>
      </c>
      <c r="G103" s="23">
        <v>8</v>
      </c>
      <c r="H103" s="23">
        <v>8</v>
      </c>
      <c r="I103" s="23">
        <v>1</v>
      </c>
      <c r="J103" s="23">
        <v>3</v>
      </c>
      <c r="K103" s="23">
        <v>6</v>
      </c>
      <c r="L103" s="23">
        <v>1</v>
      </c>
      <c r="M103" s="67">
        <v>2</v>
      </c>
      <c r="N103" s="114">
        <f t="shared" si="5"/>
        <v>49</v>
      </c>
    </row>
    <row r="104" spans="1:14" ht="17.25" customHeight="1" x14ac:dyDescent="0.3">
      <c r="A104" s="147"/>
      <c r="B104" s="141"/>
      <c r="C104" s="19" t="s">
        <v>52</v>
      </c>
      <c r="D104" s="68">
        <f t="shared" ref="D104:M104" si="49">D103/$N$103</f>
        <v>0.20408163265306123</v>
      </c>
      <c r="E104" s="65">
        <f t="shared" si="49"/>
        <v>0.12244897959183673</v>
      </c>
      <c r="F104" s="65">
        <f t="shared" si="49"/>
        <v>8.1632653061224483E-2</v>
      </c>
      <c r="G104" s="65">
        <f t="shared" si="49"/>
        <v>0.16326530612244897</v>
      </c>
      <c r="H104" s="65">
        <f t="shared" si="49"/>
        <v>0.16326530612244897</v>
      </c>
      <c r="I104" s="65">
        <f t="shared" si="49"/>
        <v>2.0408163265306121E-2</v>
      </c>
      <c r="J104" s="65">
        <f t="shared" si="49"/>
        <v>6.1224489795918366E-2</v>
      </c>
      <c r="K104" s="65">
        <f t="shared" si="49"/>
        <v>0.12244897959183673</v>
      </c>
      <c r="L104" s="65">
        <f t="shared" si="49"/>
        <v>2.0408163265306121E-2</v>
      </c>
      <c r="M104" s="69">
        <f t="shared" si="49"/>
        <v>4.0816326530612242E-2</v>
      </c>
      <c r="N104" s="115">
        <f>N103/$N$103</f>
        <v>1</v>
      </c>
    </row>
    <row r="105" spans="1:14" ht="17.25" customHeight="1" x14ac:dyDescent="0.3">
      <c r="A105" s="147"/>
      <c r="B105" s="141" t="s">
        <v>15</v>
      </c>
      <c r="C105" s="19" t="s">
        <v>4</v>
      </c>
      <c r="D105" s="66">
        <v>19</v>
      </c>
      <c r="E105" s="23">
        <v>10</v>
      </c>
      <c r="F105" s="23">
        <v>11</v>
      </c>
      <c r="G105" s="23">
        <v>13</v>
      </c>
      <c r="H105" s="23">
        <v>15</v>
      </c>
      <c r="I105" s="23">
        <v>6</v>
      </c>
      <c r="J105" s="23">
        <v>7</v>
      </c>
      <c r="K105" s="23">
        <v>3</v>
      </c>
      <c r="L105" s="23">
        <v>8</v>
      </c>
      <c r="M105" s="67">
        <v>0</v>
      </c>
      <c r="N105" s="114">
        <f t="shared" si="5"/>
        <v>92</v>
      </c>
    </row>
    <row r="106" spans="1:14" ht="17.25" customHeight="1" x14ac:dyDescent="0.3">
      <c r="A106" s="147"/>
      <c r="B106" s="141"/>
      <c r="C106" s="19" t="s">
        <v>52</v>
      </c>
      <c r="D106" s="68">
        <f t="shared" ref="D106:M106" si="50">D105/$N$105</f>
        <v>0.20652173913043478</v>
      </c>
      <c r="E106" s="65">
        <f t="shared" si="50"/>
        <v>0.10869565217391304</v>
      </c>
      <c r="F106" s="65">
        <f t="shared" si="50"/>
        <v>0.11956521739130435</v>
      </c>
      <c r="G106" s="65">
        <f t="shared" si="50"/>
        <v>0.14130434782608695</v>
      </c>
      <c r="H106" s="65">
        <f t="shared" si="50"/>
        <v>0.16304347826086957</v>
      </c>
      <c r="I106" s="65">
        <f t="shared" si="50"/>
        <v>6.5217391304347824E-2</v>
      </c>
      <c r="J106" s="65">
        <f t="shared" si="50"/>
        <v>7.6086956521739135E-2</v>
      </c>
      <c r="K106" s="65">
        <f t="shared" si="50"/>
        <v>3.2608695652173912E-2</v>
      </c>
      <c r="L106" s="65">
        <f t="shared" si="50"/>
        <v>8.6956521739130432E-2</v>
      </c>
      <c r="M106" s="69">
        <f t="shared" si="50"/>
        <v>0</v>
      </c>
      <c r="N106" s="115">
        <f>N105/$N$105</f>
        <v>1</v>
      </c>
    </row>
    <row r="107" spans="1:14" ht="17.25" customHeight="1" x14ac:dyDescent="0.3">
      <c r="A107" s="147"/>
      <c r="B107" s="141" t="s">
        <v>10</v>
      </c>
      <c r="C107" s="19" t="s">
        <v>4</v>
      </c>
      <c r="D107" s="66">
        <v>37</v>
      </c>
      <c r="E107" s="23">
        <v>21</v>
      </c>
      <c r="F107" s="23">
        <v>24</v>
      </c>
      <c r="G107" s="23">
        <v>14</v>
      </c>
      <c r="H107" s="23">
        <v>27</v>
      </c>
      <c r="I107" s="23">
        <v>23</v>
      </c>
      <c r="J107" s="23">
        <v>13</v>
      </c>
      <c r="K107" s="23">
        <v>19</v>
      </c>
      <c r="L107" s="23">
        <v>21</v>
      </c>
      <c r="M107" s="67">
        <v>0</v>
      </c>
      <c r="N107" s="114">
        <f t="shared" si="5"/>
        <v>199</v>
      </c>
    </row>
    <row r="108" spans="1:14" ht="17.25" customHeight="1" x14ac:dyDescent="0.3">
      <c r="A108" s="147"/>
      <c r="B108" s="141"/>
      <c r="C108" s="19" t="s">
        <v>52</v>
      </c>
      <c r="D108" s="68">
        <f t="shared" ref="D108:M108" si="51">D107/$N$107</f>
        <v>0.18592964824120603</v>
      </c>
      <c r="E108" s="65">
        <f t="shared" si="51"/>
        <v>0.10552763819095477</v>
      </c>
      <c r="F108" s="65">
        <f t="shared" si="51"/>
        <v>0.12060301507537688</v>
      </c>
      <c r="G108" s="65">
        <f t="shared" si="51"/>
        <v>7.0351758793969849E-2</v>
      </c>
      <c r="H108" s="65">
        <f t="shared" si="51"/>
        <v>0.135678391959799</v>
      </c>
      <c r="I108" s="65">
        <f t="shared" si="51"/>
        <v>0.11557788944723618</v>
      </c>
      <c r="J108" s="65">
        <f t="shared" si="51"/>
        <v>6.5326633165829151E-2</v>
      </c>
      <c r="K108" s="65">
        <f t="shared" si="51"/>
        <v>9.5477386934673364E-2</v>
      </c>
      <c r="L108" s="65">
        <f t="shared" si="51"/>
        <v>0.10552763819095477</v>
      </c>
      <c r="M108" s="69">
        <f t="shared" si="51"/>
        <v>0</v>
      </c>
      <c r="N108" s="115">
        <f>N107/$N$107</f>
        <v>1</v>
      </c>
    </row>
    <row r="109" spans="1:14" ht="17.25" customHeight="1" x14ac:dyDescent="0.3">
      <c r="A109" s="147"/>
      <c r="B109" s="141" t="s">
        <v>66</v>
      </c>
      <c r="C109" s="19" t="s">
        <v>4</v>
      </c>
      <c r="D109" s="66">
        <v>11</v>
      </c>
      <c r="E109" s="23">
        <v>3</v>
      </c>
      <c r="F109" s="23">
        <v>4</v>
      </c>
      <c r="G109" s="23">
        <v>8</v>
      </c>
      <c r="H109" s="23">
        <v>12</v>
      </c>
      <c r="I109" s="23">
        <v>7</v>
      </c>
      <c r="J109" s="23">
        <v>5</v>
      </c>
      <c r="K109" s="23">
        <v>8</v>
      </c>
      <c r="L109" s="23">
        <v>6</v>
      </c>
      <c r="M109" s="67">
        <v>0</v>
      </c>
      <c r="N109" s="114">
        <f t="shared" si="5"/>
        <v>64</v>
      </c>
    </row>
    <row r="110" spans="1:14" ht="17.25" customHeight="1" x14ac:dyDescent="0.3">
      <c r="A110" s="147"/>
      <c r="B110" s="141"/>
      <c r="C110" s="19" t="s">
        <v>52</v>
      </c>
      <c r="D110" s="68">
        <f t="shared" ref="D110:M110" si="52">D109/$N$109</f>
        <v>0.171875</v>
      </c>
      <c r="E110" s="65">
        <f t="shared" si="52"/>
        <v>4.6875E-2</v>
      </c>
      <c r="F110" s="65">
        <f t="shared" si="52"/>
        <v>6.25E-2</v>
      </c>
      <c r="G110" s="65">
        <f t="shared" si="52"/>
        <v>0.125</v>
      </c>
      <c r="H110" s="65">
        <f t="shared" si="52"/>
        <v>0.1875</v>
      </c>
      <c r="I110" s="65">
        <f t="shared" si="52"/>
        <v>0.109375</v>
      </c>
      <c r="J110" s="65">
        <f t="shared" si="52"/>
        <v>7.8125E-2</v>
      </c>
      <c r="K110" s="65">
        <f t="shared" si="52"/>
        <v>0.125</v>
      </c>
      <c r="L110" s="65">
        <f t="shared" si="52"/>
        <v>9.375E-2</v>
      </c>
      <c r="M110" s="69">
        <f t="shared" si="52"/>
        <v>0</v>
      </c>
      <c r="N110" s="115">
        <f>N109/$N$109</f>
        <v>1</v>
      </c>
    </row>
    <row r="111" spans="1:14" ht="17.25" customHeight="1" x14ac:dyDescent="0.3">
      <c r="A111" s="147"/>
      <c r="B111" s="141" t="s">
        <v>49</v>
      </c>
      <c r="C111" s="19" t="s">
        <v>4</v>
      </c>
      <c r="D111" s="66">
        <v>7</v>
      </c>
      <c r="E111" s="23">
        <v>9</v>
      </c>
      <c r="F111" s="23">
        <v>0</v>
      </c>
      <c r="G111" s="23">
        <v>5</v>
      </c>
      <c r="H111" s="23">
        <v>9</v>
      </c>
      <c r="I111" s="23">
        <v>6</v>
      </c>
      <c r="J111" s="23">
        <v>1</v>
      </c>
      <c r="K111" s="23">
        <v>2</v>
      </c>
      <c r="L111" s="23">
        <v>5</v>
      </c>
      <c r="M111" s="67">
        <v>0</v>
      </c>
      <c r="N111" s="114">
        <f t="shared" si="5"/>
        <v>44</v>
      </c>
    </row>
    <row r="112" spans="1:14" ht="17.25" customHeight="1" x14ac:dyDescent="0.3">
      <c r="A112" s="147"/>
      <c r="B112" s="141"/>
      <c r="C112" s="19" t="s">
        <v>52</v>
      </c>
      <c r="D112" s="68">
        <f t="shared" ref="D112:M112" si="53">D111/$N$111</f>
        <v>0.15909090909090909</v>
      </c>
      <c r="E112" s="65">
        <f t="shared" si="53"/>
        <v>0.20454545454545456</v>
      </c>
      <c r="F112" s="65">
        <f t="shared" si="53"/>
        <v>0</v>
      </c>
      <c r="G112" s="65">
        <f t="shared" si="53"/>
        <v>0.11363636363636363</v>
      </c>
      <c r="H112" s="65">
        <f t="shared" si="53"/>
        <v>0.20454545454545456</v>
      </c>
      <c r="I112" s="65">
        <f t="shared" si="53"/>
        <v>0.13636363636363635</v>
      </c>
      <c r="J112" s="65">
        <f t="shared" si="53"/>
        <v>2.2727272727272728E-2</v>
      </c>
      <c r="K112" s="65">
        <f t="shared" si="53"/>
        <v>4.5454545454545456E-2</v>
      </c>
      <c r="L112" s="65">
        <f t="shared" si="53"/>
        <v>0.11363636363636363</v>
      </c>
      <c r="M112" s="69">
        <f t="shared" si="53"/>
        <v>0</v>
      </c>
      <c r="N112" s="115">
        <f>N111/$N$111</f>
        <v>1</v>
      </c>
    </row>
    <row r="113" spans="1:14" ht="17.25" customHeight="1" x14ac:dyDescent="0.3">
      <c r="A113" s="147"/>
      <c r="B113" s="141" t="s">
        <v>60</v>
      </c>
      <c r="C113" s="19" t="s">
        <v>4</v>
      </c>
      <c r="D113" s="66">
        <v>17</v>
      </c>
      <c r="E113" s="23">
        <v>6</v>
      </c>
      <c r="F113" s="23">
        <v>7</v>
      </c>
      <c r="G113" s="23">
        <v>14</v>
      </c>
      <c r="H113" s="23">
        <v>11</v>
      </c>
      <c r="I113" s="23">
        <v>2</v>
      </c>
      <c r="J113" s="23">
        <v>5</v>
      </c>
      <c r="K113" s="23">
        <v>0</v>
      </c>
      <c r="L113" s="23">
        <v>11</v>
      </c>
      <c r="M113" s="67">
        <v>0</v>
      </c>
      <c r="N113" s="114">
        <f t="shared" si="5"/>
        <v>73</v>
      </c>
    </row>
    <row r="114" spans="1:14" ht="17.25" customHeight="1" x14ac:dyDescent="0.3">
      <c r="A114" s="147"/>
      <c r="B114" s="141"/>
      <c r="C114" s="19" t="s">
        <v>52</v>
      </c>
      <c r="D114" s="68">
        <f t="shared" ref="D114:M114" si="54">D113/$N$113</f>
        <v>0.23287671232876711</v>
      </c>
      <c r="E114" s="65">
        <f t="shared" si="54"/>
        <v>8.2191780821917804E-2</v>
      </c>
      <c r="F114" s="65">
        <f t="shared" si="54"/>
        <v>9.5890410958904104E-2</v>
      </c>
      <c r="G114" s="65">
        <f t="shared" si="54"/>
        <v>0.19178082191780821</v>
      </c>
      <c r="H114" s="65">
        <f t="shared" si="54"/>
        <v>0.15068493150684931</v>
      </c>
      <c r="I114" s="65">
        <f t="shared" si="54"/>
        <v>2.7397260273972601E-2</v>
      </c>
      <c r="J114" s="65">
        <f t="shared" si="54"/>
        <v>6.8493150684931503E-2</v>
      </c>
      <c r="K114" s="65">
        <f t="shared" si="54"/>
        <v>0</v>
      </c>
      <c r="L114" s="65">
        <f t="shared" si="54"/>
        <v>0.15068493150684931</v>
      </c>
      <c r="M114" s="69">
        <f t="shared" si="54"/>
        <v>0</v>
      </c>
      <c r="N114" s="115">
        <f>N113/$N$113</f>
        <v>1</v>
      </c>
    </row>
    <row r="115" spans="1:14" ht="17.25" customHeight="1" x14ac:dyDescent="0.3">
      <c r="A115" s="147"/>
      <c r="B115" s="141" t="s">
        <v>13</v>
      </c>
      <c r="C115" s="19" t="s">
        <v>4</v>
      </c>
      <c r="D115" s="66">
        <v>14</v>
      </c>
      <c r="E115" s="23">
        <v>9</v>
      </c>
      <c r="F115" s="23">
        <v>13</v>
      </c>
      <c r="G115" s="23">
        <v>8</v>
      </c>
      <c r="H115" s="23">
        <v>12</v>
      </c>
      <c r="I115" s="23">
        <v>16</v>
      </c>
      <c r="J115" s="23">
        <v>11</v>
      </c>
      <c r="K115" s="23">
        <v>12</v>
      </c>
      <c r="L115" s="23">
        <v>13</v>
      </c>
      <c r="M115" s="67">
        <v>1</v>
      </c>
      <c r="N115" s="114">
        <f t="shared" si="5"/>
        <v>109</v>
      </c>
    </row>
    <row r="116" spans="1:14" ht="17.25" customHeight="1" x14ac:dyDescent="0.3">
      <c r="A116" s="147"/>
      <c r="B116" s="141"/>
      <c r="C116" s="19" t="s">
        <v>52</v>
      </c>
      <c r="D116" s="68">
        <f t="shared" ref="D116:M116" si="55">D115/$N$115</f>
        <v>0.12844036697247707</v>
      </c>
      <c r="E116" s="65">
        <f t="shared" si="55"/>
        <v>8.2568807339449546E-2</v>
      </c>
      <c r="F116" s="65">
        <f t="shared" si="55"/>
        <v>0.11926605504587157</v>
      </c>
      <c r="G116" s="65">
        <f t="shared" si="55"/>
        <v>7.3394495412844041E-2</v>
      </c>
      <c r="H116" s="65">
        <f t="shared" si="55"/>
        <v>0.11009174311926606</v>
      </c>
      <c r="I116" s="65">
        <f t="shared" si="55"/>
        <v>0.14678899082568808</v>
      </c>
      <c r="J116" s="65">
        <f t="shared" si="55"/>
        <v>0.10091743119266056</v>
      </c>
      <c r="K116" s="65">
        <f t="shared" si="55"/>
        <v>0.11009174311926606</v>
      </c>
      <c r="L116" s="65">
        <f t="shared" si="55"/>
        <v>0.11926605504587157</v>
      </c>
      <c r="M116" s="69">
        <f t="shared" si="55"/>
        <v>9.1743119266055051E-3</v>
      </c>
      <c r="N116" s="115">
        <f>N115/$N$115</f>
        <v>1</v>
      </c>
    </row>
    <row r="117" spans="1:14" ht="17.25" customHeight="1" x14ac:dyDescent="0.3">
      <c r="A117" s="147"/>
      <c r="B117" s="141" t="s">
        <v>14</v>
      </c>
      <c r="C117" s="19" t="s">
        <v>4</v>
      </c>
      <c r="D117" s="66">
        <v>58</v>
      </c>
      <c r="E117" s="23">
        <v>37</v>
      </c>
      <c r="F117" s="23">
        <v>37</v>
      </c>
      <c r="G117" s="23">
        <v>30</v>
      </c>
      <c r="H117" s="23">
        <v>30</v>
      </c>
      <c r="I117" s="23">
        <v>32</v>
      </c>
      <c r="J117" s="23">
        <v>22</v>
      </c>
      <c r="K117" s="23">
        <v>28</v>
      </c>
      <c r="L117" s="23">
        <v>17</v>
      </c>
      <c r="M117" s="67">
        <v>0</v>
      </c>
      <c r="N117" s="114">
        <f t="shared" si="5"/>
        <v>291</v>
      </c>
    </row>
    <row r="118" spans="1:14" ht="17.25" customHeight="1" x14ac:dyDescent="0.3">
      <c r="A118" s="147"/>
      <c r="B118" s="141"/>
      <c r="C118" s="19" t="s">
        <v>52</v>
      </c>
      <c r="D118" s="68">
        <f t="shared" ref="D118:M118" si="56">D117/$N$117</f>
        <v>0.19931271477663232</v>
      </c>
      <c r="E118" s="65">
        <f t="shared" si="56"/>
        <v>0.12714776632302405</v>
      </c>
      <c r="F118" s="65">
        <f t="shared" si="56"/>
        <v>0.12714776632302405</v>
      </c>
      <c r="G118" s="65">
        <f t="shared" si="56"/>
        <v>0.10309278350515463</v>
      </c>
      <c r="H118" s="65">
        <f t="shared" si="56"/>
        <v>0.10309278350515463</v>
      </c>
      <c r="I118" s="65">
        <f t="shared" si="56"/>
        <v>0.10996563573883161</v>
      </c>
      <c r="J118" s="65">
        <f t="shared" si="56"/>
        <v>7.560137457044673E-2</v>
      </c>
      <c r="K118" s="65">
        <f t="shared" si="56"/>
        <v>9.6219931271477668E-2</v>
      </c>
      <c r="L118" s="65">
        <f t="shared" si="56"/>
        <v>5.8419243986254296E-2</v>
      </c>
      <c r="M118" s="69">
        <f t="shared" si="56"/>
        <v>0</v>
      </c>
      <c r="N118" s="115">
        <f>N117/$N$117</f>
        <v>1</v>
      </c>
    </row>
    <row r="119" spans="1:14" ht="17.25" customHeight="1" x14ac:dyDescent="0.3">
      <c r="A119" s="147"/>
      <c r="B119" s="141" t="s">
        <v>12</v>
      </c>
      <c r="C119" s="19" t="s">
        <v>4</v>
      </c>
      <c r="D119" s="66">
        <v>10</v>
      </c>
      <c r="E119" s="23">
        <v>16</v>
      </c>
      <c r="F119" s="23">
        <v>3</v>
      </c>
      <c r="G119" s="23">
        <v>6</v>
      </c>
      <c r="H119" s="23">
        <v>14</v>
      </c>
      <c r="I119" s="23">
        <v>7</v>
      </c>
      <c r="J119" s="23">
        <v>4</v>
      </c>
      <c r="K119" s="23">
        <v>14</v>
      </c>
      <c r="L119" s="23">
        <v>8</v>
      </c>
      <c r="M119" s="67">
        <v>0</v>
      </c>
      <c r="N119" s="114">
        <f t="shared" si="5"/>
        <v>82</v>
      </c>
    </row>
    <row r="120" spans="1:14" ht="17.25" customHeight="1" x14ac:dyDescent="0.3">
      <c r="A120" s="147"/>
      <c r="B120" s="141"/>
      <c r="C120" s="19" t="s">
        <v>52</v>
      </c>
      <c r="D120" s="68">
        <f t="shared" ref="D120:M120" si="57">D119/$N$119</f>
        <v>0.12195121951219512</v>
      </c>
      <c r="E120" s="65">
        <f t="shared" si="57"/>
        <v>0.1951219512195122</v>
      </c>
      <c r="F120" s="65">
        <f t="shared" si="57"/>
        <v>3.6585365853658534E-2</v>
      </c>
      <c r="G120" s="65">
        <f t="shared" si="57"/>
        <v>7.3170731707317069E-2</v>
      </c>
      <c r="H120" s="65">
        <f t="shared" si="57"/>
        <v>0.17073170731707318</v>
      </c>
      <c r="I120" s="65">
        <f t="shared" si="57"/>
        <v>8.5365853658536592E-2</v>
      </c>
      <c r="J120" s="65">
        <f t="shared" si="57"/>
        <v>4.878048780487805E-2</v>
      </c>
      <c r="K120" s="65">
        <f t="shared" si="57"/>
        <v>0.17073170731707318</v>
      </c>
      <c r="L120" s="65">
        <f t="shared" si="57"/>
        <v>9.7560975609756101E-2</v>
      </c>
      <c r="M120" s="69">
        <f t="shared" si="57"/>
        <v>0</v>
      </c>
      <c r="N120" s="115">
        <f>N119/$N$119</f>
        <v>1</v>
      </c>
    </row>
    <row r="121" spans="1:14" x14ac:dyDescent="0.3">
      <c r="A121" s="147"/>
      <c r="B121" s="141" t="s">
        <v>3</v>
      </c>
      <c r="C121" s="19" t="s">
        <v>4</v>
      </c>
      <c r="D121" s="66">
        <v>77</v>
      </c>
      <c r="E121" s="23">
        <v>53</v>
      </c>
      <c r="F121" s="23">
        <v>41</v>
      </c>
      <c r="G121" s="23">
        <v>29</v>
      </c>
      <c r="H121" s="23">
        <v>46</v>
      </c>
      <c r="I121" s="23">
        <v>38</v>
      </c>
      <c r="J121" s="23">
        <v>18</v>
      </c>
      <c r="K121" s="23">
        <v>43</v>
      </c>
      <c r="L121" s="23">
        <v>29</v>
      </c>
      <c r="M121" s="67">
        <v>3</v>
      </c>
      <c r="N121" s="114">
        <f t="shared" si="5"/>
        <v>377</v>
      </c>
    </row>
    <row r="122" spans="1:14" x14ac:dyDescent="0.3">
      <c r="A122" s="147"/>
      <c r="B122" s="141"/>
      <c r="C122" s="19" t="s">
        <v>52</v>
      </c>
      <c r="D122" s="68">
        <f t="shared" ref="D122:M122" si="58">D121/$N$121</f>
        <v>0.20424403183023873</v>
      </c>
      <c r="E122" s="65">
        <f t="shared" si="58"/>
        <v>0.14058355437665782</v>
      </c>
      <c r="F122" s="65">
        <f t="shared" si="58"/>
        <v>0.10875331564986737</v>
      </c>
      <c r="G122" s="65">
        <f t="shared" si="58"/>
        <v>7.6923076923076927E-2</v>
      </c>
      <c r="H122" s="65">
        <f t="shared" si="58"/>
        <v>0.1220159151193634</v>
      </c>
      <c r="I122" s="65">
        <f t="shared" si="58"/>
        <v>0.10079575596816977</v>
      </c>
      <c r="J122" s="65">
        <f t="shared" si="58"/>
        <v>4.7745358090185673E-2</v>
      </c>
      <c r="K122" s="65">
        <f t="shared" si="58"/>
        <v>0.11405835543766578</v>
      </c>
      <c r="L122" s="65">
        <f t="shared" si="58"/>
        <v>7.6923076923076927E-2</v>
      </c>
      <c r="M122" s="69">
        <f t="shared" si="58"/>
        <v>7.9575596816976128E-3</v>
      </c>
      <c r="N122" s="115">
        <f>N121/$N$121</f>
        <v>1</v>
      </c>
    </row>
    <row r="123" spans="1:14" x14ac:dyDescent="0.3">
      <c r="A123" s="147"/>
      <c r="B123" s="141" t="s">
        <v>9</v>
      </c>
      <c r="C123" s="19" t="s">
        <v>4</v>
      </c>
      <c r="D123" s="66">
        <v>28</v>
      </c>
      <c r="E123" s="23">
        <v>19</v>
      </c>
      <c r="F123" s="23">
        <v>21</v>
      </c>
      <c r="G123" s="23">
        <v>19</v>
      </c>
      <c r="H123" s="23">
        <v>18</v>
      </c>
      <c r="I123" s="23">
        <v>9</v>
      </c>
      <c r="J123" s="23">
        <v>8</v>
      </c>
      <c r="K123" s="23">
        <v>4</v>
      </c>
      <c r="L123" s="23">
        <v>4</v>
      </c>
      <c r="M123" s="67">
        <v>1</v>
      </c>
      <c r="N123" s="114">
        <f t="shared" si="5"/>
        <v>131</v>
      </c>
    </row>
    <row r="124" spans="1:14" ht="16.8" thickBot="1" x14ac:dyDescent="0.35">
      <c r="A124" s="148"/>
      <c r="B124" s="144"/>
      <c r="C124" s="59" t="s">
        <v>52</v>
      </c>
      <c r="D124" s="77">
        <f t="shared" ref="D124:M124" si="59">D123/$N$123</f>
        <v>0.21374045801526717</v>
      </c>
      <c r="E124" s="78">
        <f t="shared" si="59"/>
        <v>0.14503816793893129</v>
      </c>
      <c r="F124" s="78">
        <f t="shared" si="59"/>
        <v>0.16030534351145037</v>
      </c>
      <c r="G124" s="78">
        <f t="shared" si="59"/>
        <v>0.14503816793893129</v>
      </c>
      <c r="H124" s="78">
        <f t="shared" si="59"/>
        <v>0.13740458015267176</v>
      </c>
      <c r="I124" s="78">
        <f t="shared" si="59"/>
        <v>6.8702290076335881E-2</v>
      </c>
      <c r="J124" s="78">
        <f t="shared" si="59"/>
        <v>6.1068702290076333E-2</v>
      </c>
      <c r="K124" s="78">
        <f t="shared" si="59"/>
        <v>3.0534351145038167E-2</v>
      </c>
      <c r="L124" s="78">
        <f t="shared" si="59"/>
        <v>3.0534351145038167E-2</v>
      </c>
      <c r="M124" s="79">
        <f t="shared" si="59"/>
        <v>7.6335877862595417E-3</v>
      </c>
      <c r="N124" s="118">
        <f>N123/$N$123</f>
        <v>1</v>
      </c>
    </row>
  </sheetData>
  <mergeCells count="63">
    <mergeCell ref="B29:B30"/>
    <mergeCell ref="B27:B28"/>
    <mergeCell ref="B25:B26"/>
    <mergeCell ref="B39:B40"/>
    <mergeCell ref="B37:B38"/>
    <mergeCell ref="B35:B36"/>
    <mergeCell ref="B33:B34"/>
    <mergeCell ref="B31:B32"/>
    <mergeCell ref="A4:B4"/>
    <mergeCell ref="A7:A8"/>
    <mergeCell ref="A9:A10"/>
    <mergeCell ref="B14:C14"/>
    <mergeCell ref="A5:A6"/>
    <mergeCell ref="B23:B24"/>
    <mergeCell ref="B21:B22"/>
    <mergeCell ref="B19:B20"/>
    <mergeCell ref="B17:B18"/>
    <mergeCell ref="B15:B16"/>
    <mergeCell ref="B71:B72"/>
    <mergeCell ref="B69:B70"/>
    <mergeCell ref="B67:B68"/>
    <mergeCell ref="B65:B66"/>
    <mergeCell ref="B63:B64"/>
    <mergeCell ref="B47:B48"/>
    <mergeCell ref="B45:B46"/>
    <mergeCell ref="B43:B44"/>
    <mergeCell ref="B61:B62"/>
    <mergeCell ref="B59:B60"/>
    <mergeCell ref="B57:B58"/>
    <mergeCell ref="B55:B56"/>
    <mergeCell ref="B53:B54"/>
    <mergeCell ref="B117:B118"/>
    <mergeCell ref="B115:B116"/>
    <mergeCell ref="B41:B42"/>
    <mergeCell ref="B73:B74"/>
    <mergeCell ref="B93:B94"/>
    <mergeCell ref="B91:B92"/>
    <mergeCell ref="B89:B90"/>
    <mergeCell ref="B87:B88"/>
    <mergeCell ref="B85:B86"/>
    <mergeCell ref="B83:B84"/>
    <mergeCell ref="B81:B82"/>
    <mergeCell ref="B79:B80"/>
    <mergeCell ref="B77:B78"/>
    <mergeCell ref="B75:B76"/>
    <mergeCell ref="B51:B52"/>
    <mergeCell ref="B49:B50"/>
    <mergeCell ref="A95:A124"/>
    <mergeCell ref="A41:A94"/>
    <mergeCell ref="A15:A40"/>
    <mergeCell ref="B103:B104"/>
    <mergeCell ref="B101:B102"/>
    <mergeCell ref="B99:B100"/>
    <mergeCell ref="B97:B98"/>
    <mergeCell ref="B95:B96"/>
    <mergeCell ref="B113:B114"/>
    <mergeCell ref="B111:B112"/>
    <mergeCell ref="B109:B110"/>
    <mergeCell ref="B107:B108"/>
    <mergeCell ref="B105:B106"/>
    <mergeCell ref="B123:B124"/>
    <mergeCell ref="B121:B122"/>
    <mergeCell ref="B119:B120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12"/>
  <sheetViews>
    <sheetView zoomScaleNormal="100" workbookViewId="0">
      <selection activeCell="L12" sqref="L12"/>
    </sheetView>
  </sheetViews>
  <sheetFormatPr defaultRowHeight="16.2" x14ac:dyDescent="0.3"/>
  <cols>
    <col min="1" max="1" width="10.21875" customWidth="1"/>
    <col min="2" max="2" width="15.44140625" customWidth="1"/>
    <col min="3" max="9" width="12.88671875" customWidth="1"/>
  </cols>
  <sheetData>
    <row r="1" spans="1:9" ht="19.8" x14ac:dyDescent="0.3">
      <c r="A1" s="1" t="s">
        <v>127</v>
      </c>
    </row>
    <row r="2" spans="1:9" ht="19.8" x14ac:dyDescent="0.3">
      <c r="A2" s="1" t="s">
        <v>72</v>
      </c>
    </row>
    <row r="3" spans="1:9" ht="16.8" thickBot="1" x14ac:dyDescent="0.35"/>
    <row r="4" spans="1:9" s="6" customFormat="1" ht="30" customHeight="1" x14ac:dyDescent="0.3">
      <c r="A4" s="145" t="s">
        <v>0</v>
      </c>
      <c r="B4" s="170"/>
      <c r="C4" s="86" t="s">
        <v>17</v>
      </c>
      <c r="D4" s="87" t="s">
        <v>18</v>
      </c>
      <c r="E4" s="86" t="s">
        <v>19</v>
      </c>
      <c r="F4" s="87" t="s">
        <v>20</v>
      </c>
      <c r="G4" s="86" t="s">
        <v>21</v>
      </c>
      <c r="H4" s="88" t="s">
        <v>2</v>
      </c>
    </row>
    <row r="5" spans="1:9" s="6" customFormat="1" ht="20.100000000000001" customHeight="1" x14ac:dyDescent="0.3">
      <c r="A5" s="147" t="s">
        <v>30</v>
      </c>
      <c r="B5" s="29" t="s">
        <v>4</v>
      </c>
      <c r="C5" s="10">
        <v>14</v>
      </c>
      <c r="D5" s="11">
        <v>11</v>
      </c>
      <c r="E5" s="10">
        <v>7</v>
      </c>
      <c r="F5" s="11">
        <v>0</v>
      </c>
      <c r="G5" s="10">
        <v>0</v>
      </c>
      <c r="H5" s="89">
        <f t="shared" ref="H5:H10" si="0">SUM(C5:G5)</f>
        <v>32</v>
      </c>
    </row>
    <row r="6" spans="1:9" s="6" customFormat="1" ht="20.100000000000001" customHeight="1" x14ac:dyDescent="0.3">
      <c r="A6" s="147"/>
      <c r="B6" s="29" t="s">
        <v>52</v>
      </c>
      <c r="C6" s="12">
        <f>C5/$H$5</f>
        <v>0.4375</v>
      </c>
      <c r="D6" s="12">
        <f t="shared" ref="D6:G6" si="1">D5/$H$5</f>
        <v>0.34375</v>
      </c>
      <c r="E6" s="12">
        <f t="shared" si="1"/>
        <v>0.21875</v>
      </c>
      <c r="F6" s="12">
        <f t="shared" si="1"/>
        <v>0</v>
      </c>
      <c r="G6" s="12">
        <f t="shared" si="1"/>
        <v>0</v>
      </c>
      <c r="H6" s="90">
        <f t="shared" si="0"/>
        <v>1</v>
      </c>
    </row>
    <row r="7" spans="1:9" s="6" customFormat="1" ht="20.100000000000001" customHeight="1" x14ac:dyDescent="0.3">
      <c r="A7" s="147" t="s">
        <v>31</v>
      </c>
      <c r="B7" s="29" t="s">
        <v>4</v>
      </c>
      <c r="C7" s="10">
        <v>63</v>
      </c>
      <c r="D7" s="11">
        <v>117</v>
      </c>
      <c r="E7" s="10">
        <v>24</v>
      </c>
      <c r="F7" s="11">
        <v>2</v>
      </c>
      <c r="G7" s="10">
        <v>0</v>
      </c>
      <c r="H7" s="89">
        <f t="shared" si="0"/>
        <v>206</v>
      </c>
    </row>
    <row r="8" spans="1:9" s="6" customFormat="1" ht="20.100000000000001" customHeight="1" x14ac:dyDescent="0.3">
      <c r="A8" s="147"/>
      <c r="B8" s="29" t="s">
        <v>52</v>
      </c>
      <c r="C8" s="12">
        <f>C7/$H$7</f>
        <v>0.30582524271844658</v>
      </c>
      <c r="D8" s="12">
        <f t="shared" ref="D8:G8" si="2">D7/$H$7</f>
        <v>0.56796116504854366</v>
      </c>
      <c r="E8" s="12">
        <f t="shared" si="2"/>
        <v>0.11650485436893204</v>
      </c>
      <c r="F8" s="12">
        <f t="shared" si="2"/>
        <v>9.7087378640776691E-3</v>
      </c>
      <c r="G8" s="12">
        <f t="shared" si="2"/>
        <v>0</v>
      </c>
      <c r="H8" s="90">
        <f t="shared" si="0"/>
        <v>1</v>
      </c>
    </row>
    <row r="9" spans="1:9" s="6" customFormat="1" ht="20.100000000000001" customHeight="1" x14ac:dyDescent="0.3">
      <c r="A9" s="147" t="s">
        <v>32</v>
      </c>
      <c r="B9" s="29" t="s">
        <v>4</v>
      </c>
      <c r="C9" s="10">
        <v>97</v>
      </c>
      <c r="D9" s="11">
        <v>407</v>
      </c>
      <c r="E9" s="10">
        <v>116</v>
      </c>
      <c r="F9" s="11">
        <v>12</v>
      </c>
      <c r="G9" s="10">
        <v>3</v>
      </c>
      <c r="H9" s="89">
        <f t="shared" si="0"/>
        <v>635</v>
      </c>
    </row>
    <row r="10" spans="1:9" s="6" customFormat="1" ht="20.100000000000001" customHeight="1" thickBot="1" x14ac:dyDescent="0.35">
      <c r="A10" s="148"/>
      <c r="B10" s="58" t="s">
        <v>52</v>
      </c>
      <c r="C10" s="91">
        <f>C9/$H$9</f>
        <v>0.15275590551181104</v>
      </c>
      <c r="D10" s="91">
        <f t="shared" ref="D10:G10" si="3">D9/$H$9</f>
        <v>0.64094488188976373</v>
      </c>
      <c r="E10" s="91">
        <f t="shared" si="3"/>
        <v>0.18267716535433071</v>
      </c>
      <c r="F10" s="91">
        <f t="shared" si="3"/>
        <v>1.889763779527559E-2</v>
      </c>
      <c r="G10" s="91">
        <f t="shared" si="3"/>
        <v>4.7244094488188976E-3</v>
      </c>
      <c r="H10" s="92">
        <f t="shared" si="0"/>
        <v>1</v>
      </c>
    </row>
    <row r="11" spans="1:9" x14ac:dyDescent="0.3">
      <c r="A11" s="2"/>
      <c r="B11" s="3"/>
      <c r="C11" s="4"/>
      <c r="D11" s="5"/>
      <c r="E11" s="4"/>
      <c r="F11" s="5"/>
      <c r="G11" s="4"/>
      <c r="H11" s="4"/>
    </row>
    <row r="12" spans="1:9" ht="19.8" x14ac:dyDescent="0.3">
      <c r="A12" s="1" t="s">
        <v>42</v>
      </c>
    </row>
    <row r="13" spans="1:9" ht="16.8" thickBot="1" x14ac:dyDescent="0.35">
      <c r="A13" s="2"/>
      <c r="B13" s="3"/>
      <c r="C13" s="4"/>
      <c r="D13" s="5"/>
      <c r="E13" s="4"/>
      <c r="F13" s="5"/>
      <c r="G13" s="4"/>
      <c r="H13" s="4"/>
    </row>
    <row r="14" spans="1:9" ht="30" customHeight="1" thickBot="1" x14ac:dyDescent="0.35">
      <c r="A14" s="25" t="s">
        <v>0</v>
      </c>
      <c r="B14" s="162" t="s">
        <v>1</v>
      </c>
      <c r="C14" s="163"/>
      <c r="D14" s="120" t="s">
        <v>17</v>
      </c>
      <c r="E14" s="31" t="s">
        <v>18</v>
      </c>
      <c r="F14" s="31" t="s">
        <v>19</v>
      </c>
      <c r="G14" s="31" t="s">
        <v>20</v>
      </c>
      <c r="H14" s="121" t="s">
        <v>21</v>
      </c>
      <c r="I14" s="122" t="s">
        <v>2</v>
      </c>
    </row>
    <row r="15" spans="1:9" ht="15.6" customHeight="1" x14ac:dyDescent="0.3">
      <c r="A15" s="164" t="s">
        <v>30</v>
      </c>
      <c r="B15" s="142" t="s">
        <v>8</v>
      </c>
      <c r="C15" s="54" t="s">
        <v>4</v>
      </c>
      <c r="D15" s="55">
        <v>0</v>
      </c>
      <c r="E15" s="26">
        <v>2</v>
      </c>
      <c r="F15" s="26">
        <v>0</v>
      </c>
      <c r="G15" s="26">
        <v>0</v>
      </c>
      <c r="H15" s="56">
        <v>0</v>
      </c>
      <c r="I15" s="123">
        <f>SUM(D15:H15)</f>
        <v>2</v>
      </c>
    </row>
    <row r="16" spans="1:9" ht="15.6" customHeight="1" x14ac:dyDescent="0.3">
      <c r="A16" s="165"/>
      <c r="B16" s="141"/>
      <c r="C16" s="19" t="s">
        <v>52</v>
      </c>
      <c r="D16" s="39">
        <f t="shared" ref="D16:H16" si="4">D15/$I$15</f>
        <v>0</v>
      </c>
      <c r="E16" s="33">
        <f t="shared" si="4"/>
        <v>1</v>
      </c>
      <c r="F16" s="33">
        <f t="shared" si="4"/>
        <v>0</v>
      </c>
      <c r="G16" s="33">
        <f t="shared" si="4"/>
        <v>0</v>
      </c>
      <c r="H16" s="40">
        <f t="shared" si="4"/>
        <v>0</v>
      </c>
      <c r="I16" s="124">
        <f>I15/$I$15</f>
        <v>1</v>
      </c>
    </row>
    <row r="17" spans="1:9" ht="15.6" customHeight="1" x14ac:dyDescent="0.3">
      <c r="A17" s="165"/>
      <c r="B17" s="141" t="s">
        <v>6</v>
      </c>
      <c r="C17" s="19" t="s">
        <v>4</v>
      </c>
      <c r="D17" s="37">
        <v>2</v>
      </c>
      <c r="E17" s="32">
        <v>0</v>
      </c>
      <c r="F17" s="32">
        <v>1</v>
      </c>
      <c r="G17" s="32">
        <v>0</v>
      </c>
      <c r="H17" s="38">
        <v>0</v>
      </c>
      <c r="I17" s="125">
        <f t="shared" ref="I17:I111" si="5">SUM(D17:H17)</f>
        <v>3</v>
      </c>
    </row>
    <row r="18" spans="1:9" ht="15.6" customHeight="1" x14ac:dyDescent="0.3">
      <c r="A18" s="165"/>
      <c r="B18" s="141"/>
      <c r="C18" s="19" t="s">
        <v>52</v>
      </c>
      <c r="D18" s="39">
        <f t="shared" ref="D18:H18" si="6">D17/$I$17</f>
        <v>0.66666666666666663</v>
      </c>
      <c r="E18" s="33">
        <f t="shared" si="6"/>
        <v>0</v>
      </c>
      <c r="F18" s="33">
        <f t="shared" si="6"/>
        <v>0.33333333333333331</v>
      </c>
      <c r="G18" s="33">
        <f t="shared" si="6"/>
        <v>0</v>
      </c>
      <c r="H18" s="40">
        <f t="shared" si="6"/>
        <v>0</v>
      </c>
      <c r="I18" s="124">
        <f>I17/$I$17</f>
        <v>1</v>
      </c>
    </row>
    <row r="19" spans="1:9" ht="15.6" customHeight="1" x14ac:dyDescent="0.3">
      <c r="A19" s="165"/>
      <c r="B19" s="141" t="s">
        <v>10</v>
      </c>
      <c r="C19" s="19" t="s">
        <v>4</v>
      </c>
      <c r="D19" s="37">
        <v>0</v>
      </c>
      <c r="E19" s="32">
        <v>1</v>
      </c>
      <c r="F19" s="32">
        <v>0</v>
      </c>
      <c r="G19" s="32">
        <v>0</v>
      </c>
      <c r="H19" s="38">
        <v>0</v>
      </c>
      <c r="I19" s="125">
        <f t="shared" si="5"/>
        <v>1</v>
      </c>
    </row>
    <row r="20" spans="1:9" ht="15.6" customHeight="1" x14ac:dyDescent="0.3">
      <c r="A20" s="165"/>
      <c r="B20" s="141"/>
      <c r="C20" s="19" t="s">
        <v>52</v>
      </c>
      <c r="D20" s="39">
        <f t="shared" ref="D20:H20" si="7">D19/$I$19</f>
        <v>0</v>
      </c>
      <c r="E20" s="33">
        <f t="shared" si="7"/>
        <v>1</v>
      </c>
      <c r="F20" s="33">
        <f t="shared" si="7"/>
        <v>0</v>
      </c>
      <c r="G20" s="33">
        <f t="shared" si="7"/>
        <v>0</v>
      </c>
      <c r="H20" s="40">
        <f t="shared" si="7"/>
        <v>0</v>
      </c>
      <c r="I20" s="124">
        <f>I19/$I$19</f>
        <v>1</v>
      </c>
    </row>
    <row r="21" spans="1:9" ht="15.6" customHeight="1" x14ac:dyDescent="0.3">
      <c r="A21" s="165"/>
      <c r="B21" s="141" t="s">
        <v>77</v>
      </c>
      <c r="C21" s="19" t="s">
        <v>4</v>
      </c>
      <c r="D21" s="37">
        <v>1</v>
      </c>
      <c r="E21" s="32">
        <v>0</v>
      </c>
      <c r="F21" s="32">
        <v>1</v>
      </c>
      <c r="G21" s="32">
        <v>0</v>
      </c>
      <c r="H21" s="38">
        <v>0</v>
      </c>
      <c r="I21" s="125">
        <f t="shared" si="5"/>
        <v>2</v>
      </c>
    </row>
    <row r="22" spans="1:9" ht="15.6" customHeight="1" x14ac:dyDescent="0.3">
      <c r="A22" s="165"/>
      <c r="B22" s="141"/>
      <c r="C22" s="19" t="s">
        <v>52</v>
      </c>
      <c r="D22" s="39">
        <f t="shared" ref="D22:H22" si="8">D21/$I$21</f>
        <v>0.5</v>
      </c>
      <c r="E22" s="33">
        <f t="shared" si="8"/>
        <v>0</v>
      </c>
      <c r="F22" s="33">
        <f t="shared" si="8"/>
        <v>0.5</v>
      </c>
      <c r="G22" s="33">
        <f t="shared" si="8"/>
        <v>0</v>
      </c>
      <c r="H22" s="40">
        <f t="shared" si="8"/>
        <v>0</v>
      </c>
      <c r="I22" s="124">
        <f>I21/$I$21</f>
        <v>1</v>
      </c>
    </row>
    <row r="23" spans="1:9" ht="15.6" customHeight="1" x14ac:dyDescent="0.3">
      <c r="A23" s="165"/>
      <c r="B23" s="141" t="s">
        <v>78</v>
      </c>
      <c r="C23" s="19" t="s">
        <v>4</v>
      </c>
      <c r="D23" s="37">
        <v>0</v>
      </c>
      <c r="E23" s="32">
        <v>1</v>
      </c>
      <c r="F23" s="32">
        <v>1</v>
      </c>
      <c r="G23" s="32">
        <v>0</v>
      </c>
      <c r="H23" s="38">
        <v>0</v>
      </c>
      <c r="I23" s="125">
        <f t="shared" si="5"/>
        <v>2</v>
      </c>
    </row>
    <row r="24" spans="1:9" ht="15.6" customHeight="1" x14ac:dyDescent="0.3">
      <c r="A24" s="165"/>
      <c r="B24" s="141"/>
      <c r="C24" s="19" t="s">
        <v>52</v>
      </c>
      <c r="D24" s="39">
        <f t="shared" ref="D24:H24" si="9">D23/$I$23</f>
        <v>0</v>
      </c>
      <c r="E24" s="33">
        <f t="shared" si="9"/>
        <v>0.5</v>
      </c>
      <c r="F24" s="33">
        <f t="shared" si="9"/>
        <v>0.5</v>
      </c>
      <c r="G24" s="33">
        <f t="shared" si="9"/>
        <v>0</v>
      </c>
      <c r="H24" s="40">
        <f t="shared" si="9"/>
        <v>0</v>
      </c>
      <c r="I24" s="124">
        <f>I23/$I$23</f>
        <v>1</v>
      </c>
    </row>
    <row r="25" spans="1:9" ht="15.6" customHeight="1" x14ac:dyDescent="0.3">
      <c r="A25" s="165"/>
      <c r="B25" s="141" t="s">
        <v>5</v>
      </c>
      <c r="C25" s="19" t="s">
        <v>4</v>
      </c>
      <c r="D25" s="37">
        <v>1</v>
      </c>
      <c r="E25" s="32">
        <v>1</v>
      </c>
      <c r="F25" s="32">
        <v>0</v>
      </c>
      <c r="G25" s="32">
        <v>0</v>
      </c>
      <c r="H25" s="38">
        <v>0</v>
      </c>
      <c r="I25" s="125">
        <f t="shared" si="5"/>
        <v>2</v>
      </c>
    </row>
    <row r="26" spans="1:9" ht="15.6" customHeight="1" x14ac:dyDescent="0.3">
      <c r="A26" s="165"/>
      <c r="B26" s="141"/>
      <c r="C26" s="19" t="s">
        <v>52</v>
      </c>
      <c r="D26" s="39">
        <f t="shared" ref="D26:H26" si="10">D25/$I$25</f>
        <v>0.5</v>
      </c>
      <c r="E26" s="33">
        <f t="shared" si="10"/>
        <v>0.5</v>
      </c>
      <c r="F26" s="33">
        <f t="shared" si="10"/>
        <v>0</v>
      </c>
      <c r="G26" s="33">
        <f t="shared" si="10"/>
        <v>0</v>
      </c>
      <c r="H26" s="40">
        <f t="shared" si="10"/>
        <v>0</v>
      </c>
      <c r="I26" s="124">
        <f>I25/$I$25</f>
        <v>1</v>
      </c>
    </row>
    <row r="27" spans="1:9" ht="15.6" customHeight="1" x14ac:dyDescent="0.3">
      <c r="A27" s="165"/>
      <c r="B27" s="141" t="s">
        <v>7</v>
      </c>
      <c r="C27" s="19" t="s">
        <v>4</v>
      </c>
      <c r="D27" s="37">
        <v>0</v>
      </c>
      <c r="E27" s="32">
        <v>4</v>
      </c>
      <c r="F27" s="32">
        <v>2</v>
      </c>
      <c r="G27" s="32">
        <v>0</v>
      </c>
      <c r="H27" s="38">
        <v>0</v>
      </c>
      <c r="I27" s="125">
        <f t="shared" si="5"/>
        <v>6</v>
      </c>
    </row>
    <row r="28" spans="1:9" ht="15.6" customHeight="1" x14ac:dyDescent="0.3">
      <c r="A28" s="165"/>
      <c r="B28" s="141"/>
      <c r="C28" s="19" t="s">
        <v>52</v>
      </c>
      <c r="D28" s="39">
        <f t="shared" ref="D28:H28" si="11">D27/$I$27</f>
        <v>0</v>
      </c>
      <c r="E28" s="33">
        <f t="shared" si="11"/>
        <v>0.66666666666666663</v>
      </c>
      <c r="F28" s="33">
        <f t="shared" si="11"/>
        <v>0.33333333333333331</v>
      </c>
      <c r="G28" s="33">
        <f t="shared" si="11"/>
        <v>0</v>
      </c>
      <c r="H28" s="40">
        <f t="shared" si="11"/>
        <v>0</v>
      </c>
      <c r="I28" s="124">
        <f>I27/$I$27</f>
        <v>1</v>
      </c>
    </row>
    <row r="29" spans="1:9" ht="15.6" customHeight="1" x14ac:dyDescent="0.3">
      <c r="A29" s="165"/>
      <c r="B29" s="141" t="s">
        <v>3</v>
      </c>
      <c r="C29" s="19" t="s">
        <v>4</v>
      </c>
      <c r="D29" s="37">
        <v>4</v>
      </c>
      <c r="E29" s="32">
        <v>2</v>
      </c>
      <c r="F29" s="32">
        <v>2</v>
      </c>
      <c r="G29" s="32">
        <v>0</v>
      </c>
      <c r="H29" s="38">
        <v>0</v>
      </c>
      <c r="I29" s="125">
        <f t="shared" si="5"/>
        <v>8</v>
      </c>
    </row>
    <row r="30" spans="1:9" ht="15.6" customHeight="1" x14ac:dyDescent="0.3">
      <c r="A30" s="165"/>
      <c r="B30" s="141"/>
      <c r="C30" s="19" t="s">
        <v>52</v>
      </c>
      <c r="D30" s="39">
        <f t="shared" ref="D30:H30" si="12">D29/$I$29</f>
        <v>0.5</v>
      </c>
      <c r="E30" s="33">
        <f t="shared" si="12"/>
        <v>0.25</v>
      </c>
      <c r="F30" s="33">
        <f t="shared" si="12"/>
        <v>0.25</v>
      </c>
      <c r="G30" s="33">
        <f t="shared" si="12"/>
        <v>0</v>
      </c>
      <c r="H30" s="40">
        <f t="shared" si="12"/>
        <v>0</v>
      </c>
      <c r="I30" s="124">
        <f>I29/$I$29</f>
        <v>1</v>
      </c>
    </row>
    <row r="31" spans="1:9" ht="15.6" customHeight="1" x14ac:dyDescent="0.3">
      <c r="A31" s="165"/>
      <c r="B31" s="141" t="s">
        <v>9</v>
      </c>
      <c r="C31" s="19" t="s">
        <v>4</v>
      </c>
      <c r="D31" s="37">
        <v>6</v>
      </c>
      <c r="E31" s="32">
        <v>0</v>
      </c>
      <c r="F31" s="32">
        <v>0</v>
      </c>
      <c r="G31" s="32">
        <v>0</v>
      </c>
      <c r="H31" s="38">
        <v>0</v>
      </c>
      <c r="I31" s="125">
        <f t="shared" si="5"/>
        <v>6</v>
      </c>
    </row>
    <row r="32" spans="1:9" ht="15.6" customHeight="1" thickBot="1" x14ac:dyDescent="0.35">
      <c r="A32" s="166"/>
      <c r="B32" s="144"/>
      <c r="C32" s="59" t="s">
        <v>52</v>
      </c>
      <c r="D32" s="60">
        <f t="shared" ref="D32:H32" si="13">D31/$I$31</f>
        <v>1</v>
      </c>
      <c r="E32" s="61">
        <f t="shared" si="13"/>
        <v>0</v>
      </c>
      <c r="F32" s="61">
        <f t="shared" si="13"/>
        <v>0</v>
      </c>
      <c r="G32" s="61">
        <f t="shared" si="13"/>
        <v>0</v>
      </c>
      <c r="H32" s="62">
        <f t="shared" si="13"/>
        <v>0</v>
      </c>
      <c r="I32" s="127">
        <f>I31/$I$31</f>
        <v>1</v>
      </c>
    </row>
    <row r="33" spans="1:9" ht="15.6" customHeight="1" x14ac:dyDescent="0.3">
      <c r="A33" s="164" t="s">
        <v>31</v>
      </c>
      <c r="B33" s="142" t="s">
        <v>131</v>
      </c>
      <c r="C33" s="54" t="s">
        <v>4</v>
      </c>
      <c r="D33" s="55">
        <v>2</v>
      </c>
      <c r="E33" s="26">
        <v>2</v>
      </c>
      <c r="F33" s="26">
        <v>2</v>
      </c>
      <c r="G33" s="26">
        <v>1</v>
      </c>
      <c r="H33" s="56">
        <v>0</v>
      </c>
      <c r="I33" s="123">
        <f t="shared" si="5"/>
        <v>7</v>
      </c>
    </row>
    <row r="34" spans="1:9" ht="15.6" customHeight="1" x14ac:dyDescent="0.3">
      <c r="A34" s="165"/>
      <c r="B34" s="141"/>
      <c r="C34" s="19" t="s">
        <v>52</v>
      </c>
      <c r="D34" s="39">
        <f t="shared" ref="D34:H34" si="14">D33/$I$33</f>
        <v>0.2857142857142857</v>
      </c>
      <c r="E34" s="33">
        <f t="shared" si="14"/>
        <v>0.2857142857142857</v>
      </c>
      <c r="F34" s="33">
        <f t="shared" si="14"/>
        <v>0.2857142857142857</v>
      </c>
      <c r="G34" s="33">
        <f t="shared" si="14"/>
        <v>0.14285714285714285</v>
      </c>
      <c r="H34" s="40">
        <f t="shared" si="14"/>
        <v>0</v>
      </c>
      <c r="I34" s="124">
        <f>I33/$I$33</f>
        <v>1</v>
      </c>
    </row>
    <row r="35" spans="1:9" ht="15.6" customHeight="1" x14ac:dyDescent="0.3">
      <c r="A35" s="165"/>
      <c r="B35" s="141" t="s">
        <v>8</v>
      </c>
      <c r="C35" s="19" t="s">
        <v>4</v>
      </c>
      <c r="D35" s="37">
        <v>1</v>
      </c>
      <c r="E35" s="32">
        <v>6</v>
      </c>
      <c r="F35" s="32">
        <v>0</v>
      </c>
      <c r="G35" s="32">
        <v>0</v>
      </c>
      <c r="H35" s="38">
        <v>0</v>
      </c>
      <c r="I35" s="125">
        <f t="shared" si="5"/>
        <v>7</v>
      </c>
    </row>
    <row r="36" spans="1:9" ht="15.6" customHeight="1" x14ac:dyDescent="0.3">
      <c r="A36" s="165"/>
      <c r="B36" s="141"/>
      <c r="C36" s="19" t="s">
        <v>52</v>
      </c>
      <c r="D36" s="39">
        <f t="shared" ref="D36:H36" si="15">D35/$I$35</f>
        <v>0.14285714285714285</v>
      </c>
      <c r="E36" s="33">
        <f t="shared" si="15"/>
        <v>0.8571428571428571</v>
      </c>
      <c r="F36" s="33">
        <f t="shared" si="15"/>
        <v>0</v>
      </c>
      <c r="G36" s="33">
        <f t="shared" si="15"/>
        <v>0</v>
      </c>
      <c r="H36" s="40">
        <f t="shared" si="15"/>
        <v>0</v>
      </c>
      <c r="I36" s="124">
        <f>I35/$I$35</f>
        <v>1</v>
      </c>
    </row>
    <row r="37" spans="1:9" ht="15.6" customHeight="1" x14ac:dyDescent="0.3">
      <c r="A37" s="165"/>
      <c r="B37" s="141" t="s">
        <v>6</v>
      </c>
      <c r="C37" s="19" t="s">
        <v>4</v>
      </c>
      <c r="D37" s="37">
        <v>1</v>
      </c>
      <c r="E37" s="32">
        <v>1</v>
      </c>
      <c r="F37" s="32">
        <v>2</v>
      </c>
      <c r="G37" s="32">
        <v>0</v>
      </c>
      <c r="H37" s="38">
        <v>0</v>
      </c>
      <c r="I37" s="125">
        <f t="shared" si="5"/>
        <v>4</v>
      </c>
    </row>
    <row r="38" spans="1:9" ht="15.6" customHeight="1" x14ac:dyDescent="0.3">
      <c r="A38" s="165"/>
      <c r="B38" s="141"/>
      <c r="C38" s="19" t="s">
        <v>52</v>
      </c>
      <c r="D38" s="39">
        <f t="shared" ref="D38:H38" si="16">D37/$I$37</f>
        <v>0.25</v>
      </c>
      <c r="E38" s="33">
        <f t="shared" si="16"/>
        <v>0.25</v>
      </c>
      <c r="F38" s="33">
        <f t="shared" si="16"/>
        <v>0.5</v>
      </c>
      <c r="G38" s="33">
        <f t="shared" si="16"/>
        <v>0</v>
      </c>
      <c r="H38" s="40">
        <f t="shared" si="16"/>
        <v>0</v>
      </c>
      <c r="I38" s="124">
        <f>I37/$I$37</f>
        <v>1</v>
      </c>
    </row>
    <row r="39" spans="1:9" ht="15.6" customHeight="1" x14ac:dyDescent="0.3">
      <c r="A39" s="165"/>
      <c r="B39" s="141" t="s">
        <v>104</v>
      </c>
      <c r="C39" s="19" t="s">
        <v>4</v>
      </c>
      <c r="D39" s="37">
        <v>1</v>
      </c>
      <c r="E39" s="32">
        <v>3</v>
      </c>
      <c r="F39" s="32">
        <v>0</v>
      </c>
      <c r="G39" s="32">
        <v>0</v>
      </c>
      <c r="H39" s="38">
        <v>0</v>
      </c>
      <c r="I39" s="125">
        <f t="shared" si="5"/>
        <v>4</v>
      </c>
    </row>
    <row r="40" spans="1:9" ht="15.6" customHeight="1" x14ac:dyDescent="0.3">
      <c r="A40" s="165"/>
      <c r="B40" s="141"/>
      <c r="C40" s="19" t="s">
        <v>52</v>
      </c>
      <c r="D40" s="39">
        <f t="shared" ref="D40:H40" si="17">D39/$I$39</f>
        <v>0.25</v>
      </c>
      <c r="E40" s="33">
        <f t="shared" si="17"/>
        <v>0.75</v>
      </c>
      <c r="F40" s="33">
        <f t="shared" si="17"/>
        <v>0</v>
      </c>
      <c r="G40" s="33">
        <f t="shared" si="17"/>
        <v>0</v>
      </c>
      <c r="H40" s="40">
        <f t="shared" si="17"/>
        <v>0</v>
      </c>
      <c r="I40" s="124">
        <f>I39/$I$39</f>
        <v>1</v>
      </c>
    </row>
    <row r="41" spans="1:9" ht="15.6" customHeight="1" x14ac:dyDescent="0.3">
      <c r="A41" s="165"/>
      <c r="B41" s="141" t="s">
        <v>37</v>
      </c>
      <c r="C41" s="19" t="s">
        <v>4</v>
      </c>
      <c r="D41" s="37">
        <v>3</v>
      </c>
      <c r="E41" s="32">
        <v>4</v>
      </c>
      <c r="F41" s="32">
        <v>2</v>
      </c>
      <c r="G41" s="32">
        <v>0</v>
      </c>
      <c r="H41" s="38">
        <v>0</v>
      </c>
      <c r="I41" s="125">
        <f t="shared" si="5"/>
        <v>9</v>
      </c>
    </row>
    <row r="42" spans="1:9" ht="15.6" customHeight="1" x14ac:dyDescent="0.3">
      <c r="A42" s="165"/>
      <c r="B42" s="141"/>
      <c r="C42" s="19" t="s">
        <v>52</v>
      </c>
      <c r="D42" s="39">
        <f t="shared" ref="D42:H42" si="18">D41/$I$41</f>
        <v>0.33333333333333331</v>
      </c>
      <c r="E42" s="33">
        <f t="shared" si="18"/>
        <v>0.44444444444444442</v>
      </c>
      <c r="F42" s="33">
        <f t="shared" si="18"/>
        <v>0.22222222222222221</v>
      </c>
      <c r="G42" s="33">
        <f t="shared" si="18"/>
        <v>0</v>
      </c>
      <c r="H42" s="40">
        <f t="shared" si="18"/>
        <v>0</v>
      </c>
      <c r="I42" s="124">
        <f>I41/$I$41</f>
        <v>1</v>
      </c>
    </row>
    <row r="43" spans="1:9" ht="15.6" customHeight="1" x14ac:dyDescent="0.3">
      <c r="A43" s="165"/>
      <c r="B43" s="141" t="s">
        <v>11</v>
      </c>
      <c r="C43" s="19" t="s">
        <v>4</v>
      </c>
      <c r="D43" s="37">
        <v>1</v>
      </c>
      <c r="E43" s="32">
        <v>3</v>
      </c>
      <c r="F43" s="32">
        <v>1</v>
      </c>
      <c r="G43" s="32">
        <v>0</v>
      </c>
      <c r="H43" s="38">
        <v>0</v>
      </c>
      <c r="I43" s="125">
        <f t="shared" si="5"/>
        <v>5</v>
      </c>
    </row>
    <row r="44" spans="1:9" ht="15.6" customHeight="1" x14ac:dyDescent="0.3">
      <c r="A44" s="165"/>
      <c r="B44" s="141"/>
      <c r="C44" s="19" t="s">
        <v>52</v>
      </c>
      <c r="D44" s="39">
        <f t="shared" ref="D44:H44" si="19">D43/$I$43</f>
        <v>0.2</v>
      </c>
      <c r="E44" s="33">
        <f t="shared" si="19"/>
        <v>0.6</v>
      </c>
      <c r="F44" s="33">
        <f t="shared" si="19"/>
        <v>0.2</v>
      </c>
      <c r="G44" s="33">
        <f t="shared" si="19"/>
        <v>0</v>
      </c>
      <c r="H44" s="40">
        <f t="shared" si="19"/>
        <v>0</v>
      </c>
      <c r="I44" s="124">
        <f>I43/$I$43</f>
        <v>1</v>
      </c>
    </row>
    <row r="45" spans="1:9" ht="15.6" customHeight="1" x14ac:dyDescent="0.3">
      <c r="A45" s="165"/>
      <c r="B45" s="141" t="s">
        <v>105</v>
      </c>
      <c r="C45" s="19" t="s">
        <v>4</v>
      </c>
      <c r="D45" s="37">
        <v>0</v>
      </c>
      <c r="E45" s="32">
        <v>1</v>
      </c>
      <c r="F45" s="32">
        <v>1</v>
      </c>
      <c r="G45" s="32">
        <v>0</v>
      </c>
      <c r="H45" s="38">
        <v>0</v>
      </c>
      <c r="I45" s="125">
        <f t="shared" si="5"/>
        <v>2</v>
      </c>
    </row>
    <row r="46" spans="1:9" ht="15.6" customHeight="1" x14ac:dyDescent="0.3">
      <c r="A46" s="165"/>
      <c r="B46" s="141"/>
      <c r="C46" s="19" t="s">
        <v>52</v>
      </c>
      <c r="D46" s="39">
        <f t="shared" ref="D46:H46" si="20">D45/$I$45</f>
        <v>0</v>
      </c>
      <c r="E46" s="33">
        <f t="shared" si="20"/>
        <v>0.5</v>
      </c>
      <c r="F46" s="33">
        <f t="shared" si="20"/>
        <v>0.5</v>
      </c>
      <c r="G46" s="33">
        <f t="shared" si="20"/>
        <v>0</v>
      </c>
      <c r="H46" s="40">
        <f t="shared" si="20"/>
        <v>0</v>
      </c>
      <c r="I46" s="124">
        <f>I45/$I$45</f>
        <v>1</v>
      </c>
    </row>
    <row r="47" spans="1:9" ht="15.6" customHeight="1" x14ac:dyDescent="0.3">
      <c r="A47" s="165"/>
      <c r="B47" s="141" t="s">
        <v>15</v>
      </c>
      <c r="C47" s="19" t="s">
        <v>4</v>
      </c>
      <c r="D47" s="37">
        <v>0</v>
      </c>
      <c r="E47" s="32">
        <v>0</v>
      </c>
      <c r="F47" s="32">
        <v>0</v>
      </c>
      <c r="G47" s="32">
        <v>0</v>
      </c>
      <c r="H47" s="38">
        <v>0</v>
      </c>
      <c r="I47" s="125">
        <f t="shared" si="5"/>
        <v>0</v>
      </c>
    </row>
    <row r="48" spans="1:9" ht="15.6" customHeight="1" x14ac:dyDescent="0.3">
      <c r="A48" s="165"/>
      <c r="B48" s="141"/>
      <c r="C48" s="19" t="s">
        <v>52</v>
      </c>
      <c r="D48" s="80">
        <f t="shared" ref="D48:H48" si="21">D47/$H$5</f>
        <v>0</v>
      </c>
      <c r="E48" s="12">
        <f t="shared" si="21"/>
        <v>0</v>
      </c>
      <c r="F48" s="12">
        <f t="shared" si="21"/>
        <v>0</v>
      </c>
      <c r="G48" s="12">
        <f t="shared" si="21"/>
        <v>0</v>
      </c>
      <c r="H48" s="81">
        <f t="shared" si="21"/>
        <v>0</v>
      </c>
      <c r="I48" s="126">
        <f t="shared" ref="I48" si="22">I47/$H$5</f>
        <v>0</v>
      </c>
    </row>
    <row r="49" spans="1:9" ht="15.6" customHeight="1" x14ac:dyDescent="0.3">
      <c r="A49" s="165"/>
      <c r="B49" s="141" t="s">
        <v>55</v>
      </c>
      <c r="C49" s="19" t="s">
        <v>4</v>
      </c>
      <c r="D49" s="37">
        <v>1</v>
      </c>
      <c r="E49" s="32">
        <v>0</v>
      </c>
      <c r="F49" s="32">
        <v>2</v>
      </c>
      <c r="G49" s="32">
        <v>0</v>
      </c>
      <c r="H49" s="38">
        <v>0</v>
      </c>
      <c r="I49" s="125">
        <f t="shared" si="5"/>
        <v>3</v>
      </c>
    </row>
    <row r="50" spans="1:9" ht="15.6" customHeight="1" x14ac:dyDescent="0.3">
      <c r="A50" s="165"/>
      <c r="B50" s="141"/>
      <c r="C50" s="19" t="s">
        <v>52</v>
      </c>
      <c r="D50" s="39">
        <f t="shared" ref="D50:H50" si="23">D49/$I$49</f>
        <v>0.33333333333333331</v>
      </c>
      <c r="E50" s="33">
        <f t="shared" si="23"/>
        <v>0</v>
      </c>
      <c r="F50" s="33">
        <f t="shared" si="23"/>
        <v>0.66666666666666663</v>
      </c>
      <c r="G50" s="33">
        <f t="shared" si="23"/>
        <v>0</v>
      </c>
      <c r="H50" s="40">
        <f t="shared" si="23"/>
        <v>0</v>
      </c>
      <c r="I50" s="124">
        <f>I49/$I$49</f>
        <v>1</v>
      </c>
    </row>
    <row r="51" spans="1:9" ht="15.6" customHeight="1" x14ac:dyDescent="0.3">
      <c r="A51" s="165"/>
      <c r="B51" s="141" t="s">
        <v>36</v>
      </c>
      <c r="C51" s="19" t="s">
        <v>4</v>
      </c>
      <c r="D51" s="37">
        <v>1</v>
      </c>
      <c r="E51" s="32">
        <v>1</v>
      </c>
      <c r="F51" s="32">
        <v>0</v>
      </c>
      <c r="G51" s="32">
        <v>0</v>
      </c>
      <c r="H51" s="38">
        <v>0</v>
      </c>
      <c r="I51" s="125">
        <f t="shared" si="5"/>
        <v>2</v>
      </c>
    </row>
    <row r="52" spans="1:9" ht="15.6" customHeight="1" x14ac:dyDescent="0.3">
      <c r="A52" s="165"/>
      <c r="B52" s="141"/>
      <c r="C52" s="19" t="s">
        <v>52</v>
      </c>
      <c r="D52" s="39">
        <f t="shared" ref="D52:H52" si="24">D51/$I$51</f>
        <v>0.5</v>
      </c>
      <c r="E52" s="33">
        <f t="shared" si="24"/>
        <v>0.5</v>
      </c>
      <c r="F52" s="33">
        <f t="shared" si="24"/>
        <v>0</v>
      </c>
      <c r="G52" s="33">
        <f t="shared" si="24"/>
        <v>0</v>
      </c>
      <c r="H52" s="40">
        <f t="shared" si="24"/>
        <v>0</v>
      </c>
      <c r="I52" s="124">
        <f>I51/$I$51</f>
        <v>1</v>
      </c>
    </row>
    <row r="53" spans="1:9" ht="15.6" customHeight="1" x14ac:dyDescent="0.3">
      <c r="A53" s="165"/>
      <c r="B53" s="141" t="s">
        <v>106</v>
      </c>
      <c r="C53" s="19" t="s">
        <v>4</v>
      </c>
      <c r="D53" s="37">
        <v>9</v>
      </c>
      <c r="E53" s="32">
        <v>7</v>
      </c>
      <c r="F53" s="32">
        <v>2</v>
      </c>
      <c r="G53" s="32">
        <v>0</v>
      </c>
      <c r="H53" s="38">
        <v>0</v>
      </c>
      <c r="I53" s="125">
        <f t="shared" si="5"/>
        <v>18</v>
      </c>
    </row>
    <row r="54" spans="1:9" ht="15.6" customHeight="1" x14ac:dyDescent="0.3">
      <c r="A54" s="165"/>
      <c r="B54" s="141"/>
      <c r="C54" s="19" t="s">
        <v>52</v>
      </c>
      <c r="D54" s="39">
        <f t="shared" ref="D54:H54" si="25">D53/$I$53</f>
        <v>0.5</v>
      </c>
      <c r="E54" s="33">
        <f t="shared" si="25"/>
        <v>0.3888888888888889</v>
      </c>
      <c r="F54" s="33">
        <f t="shared" si="25"/>
        <v>0.1111111111111111</v>
      </c>
      <c r="G54" s="33">
        <f t="shared" si="25"/>
        <v>0</v>
      </c>
      <c r="H54" s="40">
        <f t="shared" si="25"/>
        <v>0</v>
      </c>
      <c r="I54" s="124">
        <f>I53/$I$53</f>
        <v>1</v>
      </c>
    </row>
    <row r="55" spans="1:9" ht="15.6" customHeight="1" x14ac:dyDescent="0.3">
      <c r="A55" s="165"/>
      <c r="B55" s="167" t="s">
        <v>57</v>
      </c>
      <c r="C55" s="19" t="s">
        <v>4</v>
      </c>
      <c r="D55" s="37">
        <v>1</v>
      </c>
      <c r="E55" s="32">
        <v>1</v>
      </c>
      <c r="F55" s="32">
        <v>0</v>
      </c>
      <c r="G55" s="32">
        <v>0</v>
      </c>
      <c r="H55" s="38">
        <v>0</v>
      </c>
      <c r="I55" s="125">
        <f t="shared" si="5"/>
        <v>2</v>
      </c>
    </row>
    <row r="56" spans="1:9" ht="15.6" customHeight="1" x14ac:dyDescent="0.3">
      <c r="A56" s="165"/>
      <c r="B56" s="167"/>
      <c r="C56" s="19" t="s">
        <v>52</v>
      </c>
      <c r="D56" s="39">
        <f t="shared" ref="D56:H56" si="26">D55/$I$55</f>
        <v>0.5</v>
      </c>
      <c r="E56" s="33">
        <f t="shared" si="26"/>
        <v>0.5</v>
      </c>
      <c r="F56" s="33">
        <f t="shared" si="26"/>
        <v>0</v>
      </c>
      <c r="G56" s="33">
        <f t="shared" si="26"/>
        <v>0</v>
      </c>
      <c r="H56" s="40">
        <f t="shared" si="26"/>
        <v>0</v>
      </c>
      <c r="I56" s="124">
        <f>I55/$I$55</f>
        <v>1</v>
      </c>
    </row>
    <row r="57" spans="1:9" ht="15.6" customHeight="1" x14ac:dyDescent="0.3">
      <c r="A57" s="165"/>
      <c r="B57" s="141" t="s">
        <v>107</v>
      </c>
      <c r="C57" s="19" t="s">
        <v>4</v>
      </c>
      <c r="D57" s="37">
        <v>2</v>
      </c>
      <c r="E57" s="32">
        <v>2</v>
      </c>
      <c r="F57" s="32">
        <v>0</v>
      </c>
      <c r="G57" s="32">
        <v>0</v>
      </c>
      <c r="H57" s="38">
        <v>0</v>
      </c>
      <c r="I57" s="125">
        <f t="shared" si="5"/>
        <v>4</v>
      </c>
    </row>
    <row r="58" spans="1:9" ht="15.6" customHeight="1" x14ac:dyDescent="0.3">
      <c r="A58" s="165"/>
      <c r="B58" s="141"/>
      <c r="C58" s="19" t="s">
        <v>52</v>
      </c>
      <c r="D58" s="39">
        <f t="shared" ref="D58:H58" si="27">D57/$I$57</f>
        <v>0.5</v>
      </c>
      <c r="E58" s="33">
        <f t="shared" si="27"/>
        <v>0.5</v>
      </c>
      <c r="F58" s="33">
        <f t="shared" si="27"/>
        <v>0</v>
      </c>
      <c r="G58" s="33">
        <f t="shared" si="27"/>
        <v>0</v>
      </c>
      <c r="H58" s="40">
        <f t="shared" si="27"/>
        <v>0</v>
      </c>
      <c r="I58" s="124">
        <f>I57/$I$57</f>
        <v>1</v>
      </c>
    </row>
    <row r="59" spans="1:9" ht="15.6" customHeight="1" x14ac:dyDescent="0.3">
      <c r="A59" s="165"/>
      <c r="B59" s="141" t="s">
        <v>58</v>
      </c>
      <c r="C59" s="19" t="s">
        <v>4</v>
      </c>
      <c r="D59" s="37">
        <v>4</v>
      </c>
      <c r="E59" s="32">
        <v>4</v>
      </c>
      <c r="F59" s="32">
        <v>0</v>
      </c>
      <c r="G59" s="32">
        <v>0</v>
      </c>
      <c r="H59" s="38">
        <v>0</v>
      </c>
      <c r="I59" s="125">
        <f t="shared" si="5"/>
        <v>8</v>
      </c>
    </row>
    <row r="60" spans="1:9" ht="15.6" customHeight="1" x14ac:dyDescent="0.3">
      <c r="A60" s="165"/>
      <c r="B60" s="141"/>
      <c r="C60" s="19" t="s">
        <v>52</v>
      </c>
      <c r="D60" s="39">
        <f t="shared" ref="D60:H60" si="28">D59/$I$59</f>
        <v>0.5</v>
      </c>
      <c r="E60" s="33">
        <f t="shared" si="28"/>
        <v>0.5</v>
      </c>
      <c r="F60" s="33">
        <f t="shared" si="28"/>
        <v>0</v>
      </c>
      <c r="G60" s="33">
        <f t="shared" si="28"/>
        <v>0</v>
      </c>
      <c r="H60" s="40">
        <f t="shared" si="28"/>
        <v>0</v>
      </c>
      <c r="I60" s="124">
        <f>I59/$I$59</f>
        <v>1</v>
      </c>
    </row>
    <row r="61" spans="1:9" ht="15.6" customHeight="1" x14ac:dyDescent="0.3">
      <c r="A61" s="165"/>
      <c r="B61" s="167" t="s">
        <v>108</v>
      </c>
      <c r="C61" s="19" t="s">
        <v>4</v>
      </c>
      <c r="D61" s="37">
        <v>0</v>
      </c>
      <c r="E61" s="32">
        <v>3</v>
      </c>
      <c r="F61" s="32">
        <v>0</v>
      </c>
      <c r="G61" s="32">
        <v>0</v>
      </c>
      <c r="H61" s="38">
        <v>0</v>
      </c>
      <c r="I61" s="125">
        <f t="shared" si="5"/>
        <v>3</v>
      </c>
    </row>
    <row r="62" spans="1:9" ht="15.6" customHeight="1" x14ac:dyDescent="0.3">
      <c r="A62" s="165"/>
      <c r="B62" s="167"/>
      <c r="C62" s="19" t="s">
        <v>52</v>
      </c>
      <c r="D62" s="39">
        <f t="shared" ref="D62:H62" si="29">D61/$I$61</f>
        <v>0</v>
      </c>
      <c r="E62" s="33">
        <f t="shared" si="29"/>
        <v>1</v>
      </c>
      <c r="F62" s="33">
        <f t="shared" si="29"/>
        <v>0</v>
      </c>
      <c r="G62" s="33">
        <f t="shared" si="29"/>
        <v>0</v>
      </c>
      <c r="H62" s="40">
        <f t="shared" si="29"/>
        <v>0</v>
      </c>
      <c r="I62" s="124">
        <f>I61/$I$61</f>
        <v>1</v>
      </c>
    </row>
    <row r="63" spans="1:9" ht="15.6" customHeight="1" x14ac:dyDescent="0.3">
      <c r="A63" s="165"/>
      <c r="B63" s="141" t="s">
        <v>38</v>
      </c>
      <c r="C63" s="19" t="s">
        <v>4</v>
      </c>
      <c r="D63" s="37">
        <v>1</v>
      </c>
      <c r="E63" s="32">
        <v>3</v>
      </c>
      <c r="F63" s="32">
        <v>0</v>
      </c>
      <c r="G63" s="32">
        <v>0</v>
      </c>
      <c r="H63" s="38">
        <v>0</v>
      </c>
      <c r="I63" s="125">
        <f t="shared" si="5"/>
        <v>4</v>
      </c>
    </row>
    <row r="64" spans="1:9" ht="15.6" customHeight="1" x14ac:dyDescent="0.3">
      <c r="A64" s="165"/>
      <c r="B64" s="141"/>
      <c r="C64" s="19" t="s">
        <v>52</v>
      </c>
      <c r="D64" s="39">
        <f t="shared" ref="D64:H64" si="30">D63/$I$63</f>
        <v>0.25</v>
      </c>
      <c r="E64" s="33">
        <f t="shared" si="30"/>
        <v>0.75</v>
      </c>
      <c r="F64" s="33">
        <f t="shared" si="30"/>
        <v>0</v>
      </c>
      <c r="G64" s="33">
        <f t="shared" si="30"/>
        <v>0</v>
      </c>
      <c r="H64" s="40">
        <f t="shared" si="30"/>
        <v>0</v>
      </c>
      <c r="I64" s="124">
        <f>I63/$I$63</f>
        <v>1</v>
      </c>
    </row>
    <row r="65" spans="1:9" ht="15.6" customHeight="1" x14ac:dyDescent="0.3">
      <c r="A65" s="165"/>
      <c r="B65" s="167" t="s">
        <v>109</v>
      </c>
      <c r="C65" s="19" t="s">
        <v>4</v>
      </c>
      <c r="D65" s="37">
        <v>0</v>
      </c>
      <c r="E65" s="32">
        <v>0</v>
      </c>
      <c r="F65" s="32">
        <v>0</v>
      </c>
      <c r="G65" s="32">
        <v>0</v>
      </c>
      <c r="H65" s="38">
        <v>0</v>
      </c>
      <c r="I65" s="125">
        <f t="shared" si="5"/>
        <v>0</v>
      </c>
    </row>
    <row r="66" spans="1:9" ht="15.6" customHeight="1" x14ac:dyDescent="0.3">
      <c r="A66" s="165"/>
      <c r="B66" s="167"/>
      <c r="C66" s="19" t="s">
        <v>52</v>
      </c>
      <c r="D66" s="80">
        <f t="shared" ref="D66:H66" si="31">D65/$H$5</f>
        <v>0</v>
      </c>
      <c r="E66" s="12">
        <f t="shared" si="31"/>
        <v>0</v>
      </c>
      <c r="F66" s="12">
        <f t="shared" si="31"/>
        <v>0</v>
      </c>
      <c r="G66" s="12">
        <f t="shared" si="31"/>
        <v>0</v>
      </c>
      <c r="H66" s="81">
        <f t="shared" si="31"/>
        <v>0</v>
      </c>
      <c r="I66" s="126">
        <f t="shared" ref="I66" si="32">I65/$H$5</f>
        <v>0</v>
      </c>
    </row>
    <row r="67" spans="1:9" ht="15.6" customHeight="1" x14ac:dyDescent="0.3">
      <c r="A67" s="165"/>
      <c r="B67" s="167" t="s">
        <v>110</v>
      </c>
      <c r="C67" s="19" t="s">
        <v>4</v>
      </c>
      <c r="D67" s="37">
        <v>1</v>
      </c>
      <c r="E67" s="32">
        <v>13</v>
      </c>
      <c r="F67" s="32">
        <v>1</v>
      </c>
      <c r="G67" s="32">
        <v>1</v>
      </c>
      <c r="H67" s="38">
        <v>0</v>
      </c>
      <c r="I67" s="125">
        <f t="shared" si="5"/>
        <v>16</v>
      </c>
    </row>
    <row r="68" spans="1:9" ht="15.6" customHeight="1" x14ac:dyDescent="0.3">
      <c r="A68" s="165"/>
      <c r="B68" s="167"/>
      <c r="C68" s="19" t="s">
        <v>52</v>
      </c>
      <c r="D68" s="39">
        <f>D67/$I$67</f>
        <v>6.25E-2</v>
      </c>
      <c r="E68" s="33">
        <f t="shared" ref="E68:H68" si="33">E67/$I$67</f>
        <v>0.8125</v>
      </c>
      <c r="F68" s="33">
        <f t="shared" si="33"/>
        <v>6.25E-2</v>
      </c>
      <c r="G68" s="33">
        <f t="shared" si="33"/>
        <v>6.25E-2</v>
      </c>
      <c r="H68" s="40">
        <f t="shared" si="33"/>
        <v>0</v>
      </c>
      <c r="I68" s="124">
        <f>I67/$I$67</f>
        <v>1</v>
      </c>
    </row>
    <row r="69" spans="1:9" ht="15.6" customHeight="1" x14ac:dyDescent="0.3">
      <c r="A69" s="165"/>
      <c r="B69" s="167" t="s">
        <v>35</v>
      </c>
      <c r="C69" s="19" t="s">
        <v>4</v>
      </c>
      <c r="D69" s="37">
        <v>3</v>
      </c>
      <c r="E69" s="32">
        <v>2</v>
      </c>
      <c r="F69" s="32">
        <v>0</v>
      </c>
      <c r="G69" s="32">
        <v>0</v>
      </c>
      <c r="H69" s="38">
        <v>0</v>
      </c>
      <c r="I69" s="125">
        <f t="shared" si="5"/>
        <v>5</v>
      </c>
    </row>
    <row r="70" spans="1:9" ht="15.6" customHeight="1" x14ac:dyDescent="0.3">
      <c r="A70" s="165"/>
      <c r="B70" s="167"/>
      <c r="C70" s="19" t="s">
        <v>52</v>
      </c>
      <c r="D70" s="39">
        <f t="shared" ref="D70:H70" si="34">D69/$I$69</f>
        <v>0.6</v>
      </c>
      <c r="E70" s="33">
        <f t="shared" si="34"/>
        <v>0.4</v>
      </c>
      <c r="F70" s="33">
        <f t="shared" si="34"/>
        <v>0</v>
      </c>
      <c r="G70" s="33">
        <f t="shared" si="34"/>
        <v>0</v>
      </c>
      <c r="H70" s="40">
        <f t="shared" si="34"/>
        <v>0</v>
      </c>
      <c r="I70" s="124">
        <f>I69/$I$69</f>
        <v>1</v>
      </c>
    </row>
    <row r="71" spans="1:9" ht="15.6" customHeight="1" x14ac:dyDescent="0.3">
      <c r="A71" s="165"/>
      <c r="B71" s="141" t="s">
        <v>7</v>
      </c>
      <c r="C71" s="19" t="s">
        <v>4</v>
      </c>
      <c r="D71" s="37">
        <v>0</v>
      </c>
      <c r="E71" s="32">
        <v>15</v>
      </c>
      <c r="F71" s="32">
        <v>5</v>
      </c>
      <c r="G71" s="32">
        <v>0</v>
      </c>
      <c r="H71" s="38">
        <v>0</v>
      </c>
      <c r="I71" s="125">
        <f t="shared" si="5"/>
        <v>20</v>
      </c>
    </row>
    <row r="72" spans="1:9" ht="15.6" customHeight="1" x14ac:dyDescent="0.3">
      <c r="A72" s="165"/>
      <c r="B72" s="141"/>
      <c r="C72" s="19" t="s">
        <v>52</v>
      </c>
      <c r="D72" s="39">
        <f t="shared" ref="D72:H72" si="35">D71/$I$71</f>
        <v>0</v>
      </c>
      <c r="E72" s="33">
        <f t="shared" si="35"/>
        <v>0.75</v>
      </c>
      <c r="F72" s="33">
        <f t="shared" si="35"/>
        <v>0.25</v>
      </c>
      <c r="G72" s="33">
        <f t="shared" si="35"/>
        <v>0</v>
      </c>
      <c r="H72" s="40">
        <f t="shared" si="35"/>
        <v>0</v>
      </c>
      <c r="I72" s="124">
        <f>I71/$I$71</f>
        <v>1</v>
      </c>
    </row>
    <row r="73" spans="1:9" ht="15.6" customHeight="1" x14ac:dyDescent="0.3">
      <c r="A73" s="165"/>
      <c r="B73" s="167" t="s">
        <v>111</v>
      </c>
      <c r="C73" s="19" t="s">
        <v>4</v>
      </c>
      <c r="D73" s="37">
        <v>3</v>
      </c>
      <c r="E73" s="32">
        <v>8</v>
      </c>
      <c r="F73" s="32">
        <v>0</v>
      </c>
      <c r="G73" s="32">
        <v>0</v>
      </c>
      <c r="H73" s="38">
        <v>0</v>
      </c>
      <c r="I73" s="125">
        <f t="shared" si="5"/>
        <v>11</v>
      </c>
    </row>
    <row r="74" spans="1:9" ht="15.6" customHeight="1" x14ac:dyDescent="0.3">
      <c r="A74" s="165"/>
      <c r="B74" s="167"/>
      <c r="C74" s="19" t="s">
        <v>52</v>
      </c>
      <c r="D74" s="39">
        <f t="shared" ref="D74:H74" si="36">D73/$I$73</f>
        <v>0.27272727272727271</v>
      </c>
      <c r="E74" s="33">
        <f t="shared" si="36"/>
        <v>0.72727272727272729</v>
      </c>
      <c r="F74" s="33">
        <f t="shared" si="36"/>
        <v>0</v>
      </c>
      <c r="G74" s="33">
        <f t="shared" si="36"/>
        <v>0</v>
      </c>
      <c r="H74" s="40">
        <f t="shared" si="36"/>
        <v>0</v>
      </c>
      <c r="I74" s="124">
        <f>I73/$I$73</f>
        <v>1</v>
      </c>
    </row>
    <row r="75" spans="1:9" ht="15.6" customHeight="1" x14ac:dyDescent="0.3">
      <c r="A75" s="165"/>
      <c r="B75" s="167" t="s">
        <v>112</v>
      </c>
      <c r="C75" s="19" t="s">
        <v>4</v>
      </c>
      <c r="D75" s="37">
        <v>6</v>
      </c>
      <c r="E75" s="32">
        <v>4</v>
      </c>
      <c r="F75" s="32">
        <v>2</v>
      </c>
      <c r="G75" s="32">
        <v>0</v>
      </c>
      <c r="H75" s="38">
        <v>0</v>
      </c>
      <c r="I75" s="125">
        <f t="shared" si="5"/>
        <v>12</v>
      </c>
    </row>
    <row r="76" spans="1:9" ht="15.6" customHeight="1" x14ac:dyDescent="0.3">
      <c r="A76" s="165"/>
      <c r="B76" s="167"/>
      <c r="C76" s="19" t="s">
        <v>52</v>
      </c>
      <c r="D76" s="39">
        <f t="shared" ref="D76:H76" si="37">D75/$I$75</f>
        <v>0.5</v>
      </c>
      <c r="E76" s="33">
        <f t="shared" si="37"/>
        <v>0.33333333333333331</v>
      </c>
      <c r="F76" s="33">
        <f t="shared" si="37"/>
        <v>0.16666666666666666</v>
      </c>
      <c r="G76" s="33">
        <f t="shared" si="37"/>
        <v>0</v>
      </c>
      <c r="H76" s="40">
        <f t="shared" si="37"/>
        <v>0</v>
      </c>
      <c r="I76" s="124">
        <f>I75/$I$75</f>
        <v>1</v>
      </c>
    </row>
    <row r="77" spans="1:9" ht="15.6" customHeight="1" x14ac:dyDescent="0.3">
      <c r="A77" s="165"/>
      <c r="B77" s="167" t="s">
        <v>113</v>
      </c>
      <c r="C77" s="19" t="s">
        <v>4</v>
      </c>
      <c r="D77" s="37">
        <v>1</v>
      </c>
      <c r="E77" s="32">
        <v>1</v>
      </c>
      <c r="F77" s="32">
        <v>0</v>
      </c>
      <c r="G77" s="32">
        <v>0</v>
      </c>
      <c r="H77" s="38">
        <v>0</v>
      </c>
      <c r="I77" s="125">
        <f t="shared" si="5"/>
        <v>2</v>
      </c>
    </row>
    <row r="78" spans="1:9" ht="15.6" customHeight="1" x14ac:dyDescent="0.3">
      <c r="A78" s="165"/>
      <c r="B78" s="167"/>
      <c r="C78" s="19" t="s">
        <v>52</v>
      </c>
      <c r="D78" s="39">
        <f t="shared" ref="D78:H78" si="38">D77/$I$77</f>
        <v>0.5</v>
      </c>
      <c r="E78" s="33">
        <f t="shared" si="38"/>
        <v>0.5</v>
      </c>
      <c r="F78" s="33">
        <f t="shared" si="38"/>
        <v>0</v>
      </c>
      <c r="G78" s="33">
        <f t="shared" si="38"/>
        <v>0</v>
      </c>
      <c r="H78" s="40">
        <f t="shared" si="38"/>
        <v>0</v>
      </c>
      <c r="I78" s="124">
        <f>I77/$I$77</f>
        <v>1</v>
      </c>
    </row>
    <row r="79" spans="1:9" ht="15.6" customHeight="1" x14ac:dyDescent="0.3">
      <c r="A79" s="165"/>
      <c r="B79" s="167" t="s">
        <v>114</v>
      </c>
      <c r="C79" s="19" t="s">
        <v>4</v>
      </c>
      <c r="D79" s="37">
        <v>0</v>
      </c>
      <c r="E79" s="32">
        <v>1</v>
      </c>
      <c r="F79" s="32">
        <v>1</v>
      </c>
      <c r="G79" s="32">
        <v>0</v>
      </c>
      <c r="H79" s="38">
        <v>0</v>
      </c>
      <c r="I79" s="125">
        <f t="shared" si="5"/>
        <v>2</v>
      </c>
    </row>
    <row r="80" spans="1:9" ht="15.6" customHeight="1" x14ac:dyDescent="0.3">
      <c r="A80" s="165"/>
      <c r="B80" s="167"/>
      <c r="C80" s="19" t="s">
        <v>52</v>
      </c>
      <c r="D80" s="39">
        <f t="shared" ref="D80:H80" si="39">D79/$I$79</f>
        <v>0</v>
      </c>
      <c r="E80" s="33">
        <f t="shared" si="39"/>
        <v>0.5</v>
      </c>
      <c r="F80" s="33">
        <f t="shared" si="39"/>
        <v>0.5</v>
      </c>
      <c r="G80" s="33">
        <f t="shared" si="39"/>
        <v>0</v>
      </c>
      <c r="H80" s="40">
        <f t="shared" si="39"/>
        <v>0</v>
      </c>
      <c r="I80" s="124">
        <f>I79/$I$79</f>
        <v>1</v>
      </c>
    </row>
    <row r="81" spans="1:9" ht="15.6" customHeight="1" x14ac:dyDescent="0.3">
      <c r="A81" s="165"/>
      <c r="B81" s="167" t="s">
        <v>115</v>
      </c>
      <c r="C81" s="19" t="s">
        <v>4</v>
      </c>
      <c r="D81" s="37">
        <v>5</v>
      </c>
      <c r="E81" s="32">
        <v>19</v>
      </c>
      <c r="F81" s="32">
        <v>3</v>
      </c>
      <c r="G81" s="32">
        <v>0</v>
      </c>
      <c r="H81" s="38">
        <v>0</v>
      </c>
      <c r="I81" s="125">
        <f t="shared" si="5"/>
        <v>27</v>
      </c>
    </row>
    <row r="82" spans="1:9" ht="15.6" customHeight="1" x14ac:dyDescent="0.3">
      <c r="A82" s="165"/>
      <c r="B82" s="167"/>
      <c r="C82" s="19" t="s">
        <v>52</v>
      </c>
      <c r="D82" s="39">
        <f t="shared" ref="D82:H82" si="40">D81/$I$81</f>
        <v>0.18518518518518517</v>
      </c>
      <c r="E82" s="33">
        <f t="shared" si="40"/>
        <v>0.70370370370370372</v>
      </c>
      <c r="F82" s="33">
        <f t="shared" si="40"/>
        <v>0.1111111111111111</v>
      </c>
      <c r="G82" s="33">
        <f t="shared" si="40"/>
        <v>0</v>
      </c>
      <c r="H82" s="40">
        <f t="shared" si="40"/>
        <v>0</v>
      </c>
      <c r="I82" s="124">
        <f>I81/$I$81</f>
        <v>1</v>
      </c>
    </row>
    <row r="83" spans="1:9" ht="15.6" customHeight="1" x14ac:dyDescent="0.3">
      <c r="A83" s="165"/>
      <c r="B83" s="167" t="s">
        <v>116</v>
      </c>
      <c r="C83" s="19" t="s">
        <v>4</v>
      </c>
      <c r="D83" s="37">
        <v>16</v>
      </c>
      <c r="E83" s="32">
        <v>13</v>
      </c>
      <c r="F83" s="32">
        <v>0</v>
      </c>
      <c r="G83" s="32">
        <v>0</v>
      </c>
      <c r="H83" s="38">
        <v>0</v>
      </c>
      <c r="I83" s="125">
        <f t="shared" si="5"/>
        <v>29</v>
      </c>
    </row>
    <row r="84" spans="1:9" ht="15.6" customHeight="1" thickBot="1" x14ac:dyDescent="0.35">
      <c r="A84" s="166"/>
      <c r="B84" s="169"/>
      <c r="C84" s="59" t="s">
        <v>52</v>
      </c>
      <c r="D84" s="60">
        <f t="shared" ref="D84:H84" si="41">D83/$I$83</f>
        <v>0.55172413793103448</v>
      </c>
      <c r="E84" s="61">
        <f t="shared" si="41"/>
        <v>0.44827586206896552</v>
      </c>
      <c r="F84" s="61">
        <f t="shared" si="41"/>
        <v>0</v>
      </c>
      <c r="G84" s="61">
        <f t="shared" si="41"/>
        <v>0</v>
      </c>
      <c r="H84" s="62">
        <f t="shared" si="41"/>
        <v>0</v>
      </c>
      <c r="I84" s="127">
        <f>I83/$I$83</f>
        <v>1</v>
      </c>
    </row>
    <row r="85" spans="1:9" ht="15.6" customHeight="1" x14ac:dyDescent="0.3">
      <c r="A85" s="164" t="s">
        <v>32</v>
      </c>
      <c r="B85" s="168" t="s">
        <v>39</v>
      </c>
      <c r="C85" s="54" t="s">
        <v>4</v>
      </c>
      <c r="D85" s="55">
        <v>3</v>
      </c>
      <c r="E85" s="26">
        <v>8</v>
      </c>
      <c r="F85" s="26">
        <v>3</v>
      </c>
      <c r="G85" s="26">
        <v>0</v>
      </c>
      <c r="H85" s="56">
        <v>0</v>
      </c>
      <c r="I85" s="123">
        <f t="shared" si="5"/>
        <v>14</v>
      </c>
    </row>
    <row r="86" spans="1:9" ht="15.6" customHeight="1" x14ac:dyDescent="0.3">
      <c r="A86" s="165"/>
      <c r="B86" s="167"/>
      <c r="C86" s="19" t="s">
        <v>52</v>
      </c>
      <c r="D86" s="39">
        <f t="shared" ref="D86:H86" si="42">D85/$I$85</f>
        <v>0.21428571428571427</v>
      </c>
      <c r="E86" s="33">
        <f t="shared" si="42"/>
        <v>0.5714285714285714</v>
      </c>
      <c r="F86" s="33">
        <f t="shared" si="42"/>
        <v>0.21428571428571427</v>
      </c>
      <c r="G86" s="33">
        <f t="shared" si="42"/>
        <v>0</v>
      </c>
      <c r="H86" s="40">
        <f t="shared" si="42"/>
        <v>0</v>
      </c>
      <c r="I86" s="124">
        <f>I85/$I$85</f>
        <v>1</v>
      </c>
    </row>
    <row r="87" spans="1:9" ht="15.6" customHeight="1" x14ac:dyDescent="0.3">
      <c r="A87" s="165"/>
      <c r="B87" s="167" t="s">
        <v>8</v>
      </c>
      <c r="C87" s="19" t="s">
        <v>4</v>
      </c>
      <c r="D87" s="37">
        <v>1</v>
      </c>
      <c r="E87" s="32">
        <v>30</v>
      </c>
      <c r="F87" s="32">
        <v>10</v>
      </c>
      <c r="G87" s="32">
        <v>1</v>
      </c>
      <c r="H87" s="38">
        <v>0</v>
      </c>
      <c r="I87" s="125">
        <f t="shared" si="5"/>
        <v>42</v>
      </c>
    </row>
    <row r="88" spans="1:9" ht="15.6" customHeight="1" x14ac:dyDescent="0.3">
      <c r="A88" s="165"/>
      <c r="B88" s="167"/>
      <c r="C88" s="19" t="s">
        <v>52</v>
      </c>
      <c r="D88" s="39">
        <f t="shared" ref="D88:H88" si="43">D87/$I$87</f>
        <v>2.3809523809523808E-2</v>
      </c>
      <c r="E88" s="33">
        <f t="shared" si="43"/>
        <v>0.7142857142857143</v>
      </c>
      <c r="F88" s="33">
        <f t="shared" si="43"/>
        <v>0.23809523809523808</v>
      </c>
      <c r="G88" s="33">
        <f t="shared" si="43"/>
        <v>2.3809523809523808E-2</v>
      </c>
      <c r="H88" s="40">
        <f t="shared" si="43"/>
        <v>0</v>
      </c>
      <c r="I88" s="124">
        <f>I87/$I$87</f>
        <v>1</v>
      </c>
    </row>
    <row r="89" spans="1:9" ht="15.6" customHeight="1" x14ac:dyDescent="0.3">
      <c r="A89" s="165"/>
      <c r="B89" s="167" t="s">
        <v>6</v>
      </c>
      <c r="C89" s="19" t="s">
        <v>4</v>
      </c>
      <c r="D89" s="37">
        <v>5</v>
      </c>
      <c r="E89" s="32">
        <v>44</v>
      </c>
      <c r="F89" s="32">
        <v>23</v>
      </c>
      <c r="G89" s="32">
        <v>1</v>
      </c>
      <c r="H89" s="38">
        <v>1</v>
      </c>
      <c r="I89" s="125">
        <f t="shared" si="5"/>
        <v>74</v>
      </c>
    </row>
    <row r="90" spans="1:9" ht="15.6" customHeight="1" x14ac:dyDescent="0.3">
      <c r="A90" s="165"/>
      <c r="B90" s="167"/>
      <c r="C90" s="19" t="s">
        <v>52</v>
      </c>
      <c r="D90" s="39">
        <f t="shared" ref="D90:H90" si="44">D89/$I$89</f>
        <v>6.7567567567567571E-2</v>
      </c>
      <c r="E90" s="33">
        <f t="shared" si="44"/>
        <v>0.59459459459459463</v>
      </c>
      <c r="F90" s="33">
        <f t="shared" si="44"/>
        <v>0.3108108108108108</v>
      </c>
      <c r="G90" s="33">
        <f t="shared" si="44"/>
        <v>1.3513513513513514E-2</v>
      </c>
      <c r="H90" s="40">
        <f t="shared" si="44"/>
        <v>1.3513513513513514E-2</v>
      </c>
      <c r="I90" s="124">
        <f>I89/$I$89</f>
        <v>1</v>
      </c>
    </row>
    <row r="91" spans="1:9" ht="15.6" customHeight="1" x14ac:dyDescent="0.3">
      <c r="A91" s="165"/>
      <c r="B91" s="167" t="s">
        <v>16</v>
      </c>
      <c r="C91" s="19" t="s">
        <v>4</v>
      </c>
      <c r="D91" s="37">
        <v>3</v>
      </c>
      <c r="E91" s="32">
        <v>11</v>
      </c>
      <c r="F91" s="32">
        <v>9</v>
      </c>
      <c r="G91" s="32">
        <v>2</v>
      </c>
      <c r="H91" s="38">
        <v>1</v>
      </c>
      <c r="I91" s="125">
        <f t="shared" si="5"/>
        <v>26</v>
      </c>
    </row>
    <row r="92" spans="1:9" ht="15.6" customHeight="1" x14ac:dyDescent="0.3">
      <c r="A92" s="165"/>
      <c r="B92" s="167"/>
      <c r="C92" s="19" t="s">
        <v>52</v>
      </c>
      <c r="D92" s="39">
        <f t="shared" ref="D92:H92" si="45">D91/$I$91</f>
        <v>0.11538461538461539</v>
      </c>
      <c r="E92" s="33">
        <f t="shared" si="45"/>
        <v>0.42307692307692307</v>
      </c>
      <c r="F92" s="33">
        <f t="shared" si="45"/>
        <v>0.34615384615384615</v>
      </c>
      <c r="G92" s="33">
        <f t="shared" si="45"/>
        <v>7.6923076923076927E-2</v>
      </c>
      <c r="H92" s="40">
        <f t="shared" si="45"/>
        <v>3.8461538461538464E-2</v>
      </c>
      <c r="I92" s="124">
        <f>I91/$I$91</f>
        <v>1</v>
      </c>
    </row>
    <row r="93" spans="1:9" ht="15.6" customHeight="1" x14ac:dyDescent="0.3">
      <c r="A93" s="165"/>
      <c r="B93" s="167" t="s">
        <v>15</v>
      </c>
      <c r="C93" s="19" t="s">
        <v>4</v>
      </c>
      <c r="D93" s="37">
        <v>4</v>
      </c>
      <c r="E93" s="32">
        <v>19</v>
      </c>
      <c r="F93" s="32">
        <v>5</v>
      </c>
      <c r="G93" s="32">
        <v>1</v>
      </c>
      <c r="H93" s="38">
        <v>0</v>
      </c>
      <c r="I93" s="125">
        <f t="shared" si="5"/>
        <v>29</v>
      </c>
    </row>
    <row r="94" spans="1:9" ht="15.6" customHeight="1" x14ac:dyDescent="0.3">
      <c r="A94" s="165"/>
      <c r="B94" s="167"/>
      <c r="C94" s="19" t="s">
        <v>52</v>
      </c>
      <c r="D94" s="39">
        <f t="shared" ref="D94:H94" si="46">D93/$I$93</f>
        <v>0.13793103448275862</v>
      </c>
      <c r="E94" s="33">
        <f t="shared" si="46"/>
        <v>0.65517241379310343</v>
      </c>
      <c r="F94" s="33">
        <f t="shared" si="46"/>
        <v>0.17241379310344829</v>
      </c>
      <c r="G94" s="33">
        <f t="shared" si="46"/>
        <v>3.4482758620689655E-2</v>
      </c>
      <c r="H94" s="40">
        <f t="shared" si="46"/>
        <v>0</v>
      </c>
      <c r="I94" s="124">
        <f>I93/$I$93</f>
        <v>1</v>
      </c>
    </row>
    <row r="95" spans="1:9" ht="15.6" customHeight="1" x14ac:dyDescent="0.3">
      <c r="A95" s="165"/>
      <c r="B95" s="167" t="s">
        <v>10</v>
      </c>
      <c r="C95" s="19" t="s">
        <v>4</v>
      </c>
      <c r="D95" s="37">
        <v>10</v>
      </c>
      <c r="E95" s="32">
        <v>40</v>
      </c>
      <c r="F95" s="32">
        <v>8</v>
      </c>
      <c r="G95" s="32">
        <v>2</v>
      </c>
      <c r="H95" s="38">
        <v>0</v>
      </c>
      <c r="I95" s="125">
        <f t="shared" si="5"/>
        <v>60</v>
      </c>
    </row>
    <row r="96" spans="1:9" ht="15.6" customHeight="1" x14ac:dyDescent="0.3">
      <c r="A96" s="165"/>
      <c r="B96" s="167"/>
      <c r="C96" s="19" t="s">
        <v>52</v>
      </c>
      <c r="D96" s="39">
        <f t="shared" ref="D96:H96" si="47">D95/$I$95</f>
        <v>0.16666666666666666</v>
      </c>
      <c r="E96" s="33">
        <f t="shared" si="47"/>
        <v>0.66666666666666663</v>
      </c>
      <c r="F96" s="33">
        <f t="shared" si="47"/>
        <v>0.13333333333333333</v>
      </c>
      <c r="G96" s="33">
        <f t="shared" si="47"/>
        <v>3.3333333333333333E-2</v>
      </c>
      <c r="H96" s="40">
        <f t="shared" si="47"/>
        <v>0</v>
      </c>
      <c r="I96" s="124">
        <f>I95/$I$95</f>
        <v>1</v>
      </c>
    </row>
    <row r="97" spans="1:9" ht="15.6" customHeight="1" x14ac:dyDescent="0.3">
      <c r="A97" s="165"/>
      <c r="B97" s="141" t="s">
        <v>66</v>
      </c>
      <c r="C97" s="19" t="s">
        <v>4</v>
      </c>
      <c r="D97" s="37">
        <v>6</v>
      </c>
      <c r="E97" s="32">
        <v>18</v>
      </c>
      <c r="F97" s="32">
        <v>7</v>
      </c>
      <c r="G97" s="32">
        <v>1</v>
      </c>
      <c r="H97" s="38">
        <v>0</v>
      </c>
      <c r="I97" s="125">
        <f t="shared" si="5"/>
        <v>32</v>
      </c>
    </row>
    <row r="98" spans="1:9" ht="15.6" customHeight="1" x14ac:dyDescent="0.3">
      <c r="A98" s="165"/>
      <c r="B98" s="141"/>
      <c r="C98" s="19" t="s">
        <v>52</v>
      </c>
      <c r="D98" s="39">
        <f t="shared" ref="D98:H98" si="48">D97/$I$97</f>
        <v>0.1875</v>
      </c>
      <c r="E98" s="33">
        <f t="shared" si="48"/>
        <v>0.5625</v>
      </c>
      <c r="F98" s="33">
        <f t="shared" si="48"/>
        <v>0.21875</v>
      </c>
      <c r="G98" s="33">
        <f t="shared" si="48"/>
        <v>3.125E-2</v>
      </c>
      <c r="H98" s="40">
        <f t="shared" si="48"/>
        <v>0</v>
      </c>
      <c r="I98" s="124">
        <f>I97/$I$97</f>
        <v>1</v>
      </c>
    </row>
    <row r="99" spans="1:9" ht="15.6" customHeight="1" x14ac:dyDescent="0.3">
      <c r="A99" s="165"/>
      <c r="B99" s="141" t="s">
        <v>49</v>
      </c>
      <c r="C99" s="19" t="s">
        <v>4</v>
      </c>
      <c r="D99" s="37">
        <v>3</v>
      </c>
      <c r="E99" s="32">
        <v>14</v>
      </c>
      <c r="F99" s="32">
        <v>2</v>
      </c>
      <c r="G99" s="32">
        <v>0</v>
      </c>
      <c r="H99" s="38">
        <v>0</v>
      </c>
      <c r="I99" s="125">
        <f t="shared" si="5"/>
        <v>19</v>
      </c>
    </row>
    <row r="100" spans="1:9" ht="15.6" customHeight="1" x14ac:dyDescent="0.3">
      <c r="A100" s="165"/>
      <c r="B100" s="141"/>
      <c r="C100" s="19" t="s">
        <v>52</v>
      </c>
      <c r="D100" s="39">
        <f t="shared" ref="D100:H100" si="49">D99/$I$99</f>
        <v>0.15789473684210525</v>
      </c>
      <c r="E100" s="33">
        <f t="shared" si="49"/>
        <v>0.73684210526315785</v>
      </c>
      <c r="F100" s="33">
        <f t="shared" si="49"/>
        <v>0.10526315789473684</v>
      </c>
      <c r="G100" s="33">
        <f t="shared" si="49"/>
        <v>0</v>
      </c>
      <c r="H100" s="40">
        <f t="shared" si="49"/>
        <v>0</v>
      </c>
      <c r="I100" s="124">
        <f>I99/$I$99</f>
        <v>1</v>
      </c>
    </row>
    <row r="101" spans="1:9" ht="15.6" customHeight="1" x14ac:dyDescent="0.3">
      <c r="A101" s="165"/>
      <c r="B101" s="141" t="s">
        <v>60</v>
      </c>
      <c r="C101" s="19" t="s">
        <v>4</v>
      </c>
      <c r="D101" s="37">
        <v>0</v>
      </c>
      <c r="E101" s="32">
        <v>1</v>
      </c>
      <c r="F101" s="32">
        <v>0</v>
      </c>
      <c r="G101" s="32">
        <v>0</v>
      </c>
      <c r="H101" s="38">
        <v>0</v>
      </c>
      <c r="I101" s="125">
        <f t="shared" si="5"/>
        <v>1</v>
      </c>
    </row>
    <row r="102" spans="1:9" ht="15.6" customHeight="1" x14ac:dyDescent="0.3">
      <c r="A102" s="165"/>
      <c r="B102" s="141"/>
      <c r="C102" s="19" t="s">
        <v>52</v>
      </c>
      <c r="D102" s="39">
        <f t="shared" ref="D102:H102" si="50">D101/$I$101</f>
        <v>0</v>
      </c>
      <c r="E102" s="33">
        <f t="shared" si="50"/>
        <v>1</v>
      </c>
      <c r="F102" s="33">
        <f t="shared" si="50"/>
        <v>0</v>
      </c>
      <c r="G102" s="33">
        <f t="shared" si="50"/>
        <v>0</v>
      </c>
      <c r="H102" s="40">
        <f t="shared" si="50"/>
        <v>0</v>
      </c>
      <c r="I102" s="124">
        <f>I101/$I$101</f>
        <v>1</v>
      </c>
    </row>
    <row r="103" spans="1:9" ht="15.6" customHeight="1" x14ac:dyDescent="0.3">
      <c r="A103" s="165"/>
      <c r="B103" s="141" t="s">
        <v>13</v>
      </c>
      <c r="C103" s="19" t="s">
        <v>4</v>
      </c>
      <c r="D103" s="37">
        <v>5</v>
      </c>
      <c r="E103" s="32">
        <v>27</v>
      </c>
      <c r="F103" s="32">
        <v>11</v>
      </c>
      <c r="G103" s="32">
        <v>0</v>
      </c>
      <c r="H103" s="38">
        <v>0</v>
      </c>
      <c r="I103" s="125">
        <f t="shared" si="5"/>
        <v>43</v>
      </c>
    </row>
    <row r="104" spans="1:9" ht="15.6" customHeight="1" x14ac:dyDescent="0.3">
      <c r="A104" s="165"/>
      <c r="B104" s="141"/>
      <c r="C104" s="19" t="s">
        <v>52</v>
      </c>
      <c r="D104" s="39">
        <f t="shared" ref="D104:H104" si="51">D103/$I$103</f>
        <v>0.11627906976744186</v>
      </c>
      <c r="E104" s="33">
        <f t="shared" si="51"/>
        <v>0.62790697674418605</v>
      </c>
      <c r="F104" s="33">
        <f t="shared" si="51"/>
        <v>0.2558139534883721</v>
      </c>
      <c r="G104" s="33">
        <f t="shared" si="51"/>
        <v>0</v>
      </c>
      <c r="H104" s="40">
        <f t="shared" si="51"/>
        <v>0</v>
      </c>
      <c r="I104" s="124">
        <f>I103/$I$103</f>
        <v>1</v>
      </c>
    </row>
    <row r="105" spans="1:9" ht="15.6" customHeight="1" x14ac:dyDescent="0.3">
      <c r="A105" s="165"/>
      <c r="B105" s="141" t="s">
        <v>14</v>
      </c>
      <c r="C105" s="19" t="s">
        <v>4</v>
      </c>
      <c r="D105" s="37">
        <v>14</v>
      </c>
      <c r="E105" s="32">
        <v>55</v>
      </c>
      <c r="F105" s="32">
        <v>21</v>
      </c>
      <c r="G105" s="32">
        <v>0</v>
      </c>
      <c r="H105" s="38">
        <v>1</v>
      </c>
      <c r="I105" s="125">
        <f t="shared" si="5"/>
        <v>91</v>
      </c>
    </row>
    <row r="106" spans="1:9" ht="15.6" customHeight="1" x14ac:dyDescent="0.3">
      <c r="A106" s="165"/>
      <c r="B106" s="141"/>
      <c r="C106" s="19" t="s">
        <v>52</v>
      </c>
      <c r="D106" s="39">
        <f t="shared" ref="D106:H106" si="52">D105/$I$105</f>
        <v>0.15384615384615385</v>
      </c>
      <c r="E106" s="33">
        <f t="shared" si="52"/>
        <v>0.60439560439560436</v>
      </c>
      <c r="F106" s="33">
        <f t="shared" si="52"/>
        <v>0.23076923076923078</v>
      </c>
      <c r="G106" s="33">
        <f t="shared" si="52"/>
        <v>0</v>
      </c>
      <c r="H106" s="40">
        <f t="shared" si="52"/>
        <v>1.098901098901099E-2</v>
      </c>
      <c r="I106" s="124">
        <f>I105/$I$105</f>
        <v>1</v>
      </c>
    </row>
    <row r="107" spans="1:9" ht="15.6" customHeight="1" x14ac:dyDescent="0.3">
      <c r="A107" s="165"/>
      <c r="B107" s="141" t="s">
        <v>12</v>
      </c>
      <c r="C107" s="19" t="s">
        <v>4</v>
      </c>
      <c r="D107" s="37">
        <v>13</v>
      </c>
      <c r="E107" s="32">
        <v>30</v>
      </c>
      <c r="F107" s="32">
        <v>5</v>
      </c>
      <c r="G107" s="32">
        <v>1</v>
      </c>
      <c r="H107" s="38">
        <v>0</v>
      </c>
      <c r="I107" s="125">
        <f t="shared" si="5"/>
        <v>49</v>
      </c>
    </row>
    <row r="108" spans="1:9" ht="15.6" customHeight="1" x14ac:dyDescent="0.3">
      <c r="A108" s="165"/>
      <c r="B108" s="141"/>
      <c r="C108" s="19" t="s">
        <v>52</v>
      </c>
      <c r="D108" s="39">
        <f t="shared" ref="D108:H108" si="53">D107/$I$107</f>
        <v>0.26530612244897961</v>
      </c>
      <c r="E108" s="33">
        <f t="shared" si="53"/>
        <v>0.61224489795918369</v>
      </c>
      <c r="F108" s="33">
        <f t="shared" si="53"/>
        <v>0.10204081632653061</v>
      </c>
      <c r="G108" s="33">
        <f t="shared" si="53"/>
        <v>2.0408163265306121E-2</v>
      </c>
      <c r="H108" s="40">
        <f t="shared" si="53"/>
        <v>0</v>
      </c>
      <c r="I108" s="124">
        <f>I107/$I$107</f>
        <v>1</v>
      </c>
    </row>
    <row r="109" spans="1:9" ht="15.6" customHeight="1" x14ac:dyDescent="0.3">
      <c r="A109" s="165"/>
      <c r="B109" s="141" t="s">
        <v>3</v>
      </c>
      <c r="C109" s="19" t="s">
        <v>4</v>
      </c>
      <c r="D109" s="37">
        <v>23</v>
      </c>
      <c r="E109" s="32">
        <v>70</v>
      </c>
      <c r="F109" s="32">
        <v>8</v>
      </c>
      <c r="G109" s="32">
        <v>2</v>
      </c>
      <c r="H109" s="38">
        <v>0</v>
      </c>
      <c r="I109" s="125">
        <f t="shared" si="5"/>
        <v>103</v>
      </c>
    </row>
    <row r="110" spans="1:9" ht="15.6" customHeight="1" x14ac:dyDescent="0.3">
      <c r="A110" s="165"/>
      <c r="B110" s="141"/>
      <c r="C110" s="19" t="s">
        <v>52</v>
      </c>
      <c r="D110" s="37"/>
      <c r="E110" s="33">
        <f t="shared" ref="E110:H110" si="54">E109/$I$109</f>
        <v>0.67961165048543692</v>
      </c>
      <c r="F110" s="33">
        <f t="shared" si="54"/>
        <v>7.7669902912621352E-2</v>
      </c>
      <c r="G110" s="33">
        <f t="shared" si="54"/>
        <v>1.9417475728155338E-2</v>
      </c>
      <c r="H110" s="40">
        <f t="shared" si="54"/>
        <v>0</v>
      </c>
      <c r="I110" s="124">
        <f>I109/$I$109</f>
        <v>1</v>
      </c>
    </row>
    <row r="111" spans="1:9" ht="15.6" customHeight="1" x14ac:dyDescent="0.3">
      <c r="A111" s="165"/>
      <c r="B111" s="141" t="s">
        <v>117</v>
      </c>
      <c r="C111" s="19" t="s">
        <v>4</v>
      </c>
      <c r="D111" s="37">
        <v>7</v>
      </c>
      <c r="E111" s="32">
        <v>40</v>
      </c>
      <c r="F111" s="32">
        <v>4</v>
      </c>
      <c r="G111" s="32">
        <v>1</v>
      </c>
      <c r="H111" s="38">
        <v>0</v>
      </c>
      <c r="I111" s="125">
        <f t="shared" si="5"/>
        <v>52</v>
      </c>
    </row>
    <row r="112" spans="1:9" ht="15.6" customHeight="1" thickBot="1" x14ac:dyDescent="0.35">
      <c r="A112" s="166"/>
      <c r="B112" s="144"/>
      <c r="C112" s="59" t="s">
        <v>52</v>
      </c>
      <c r="D112" s="60">
        <f t="shared" ref="D112:H112" si="55">D111/$I$111</f>
        <v>0.13461538461538461</v>
      </c>
      <c r="E112" s="61">
        <f t="shared" si="55"/>
        <v>0.76923076923076927</v>
      </c>
      <c r="F112" s="61">
        <f t="shared" si="55"/>
        <v>7.6923076923076927E-2</v>
      </c>
      <c r="G112" s="61">
        <f t="shared" si="55"/>
        <v>1.9230769230769232E-2</v>
      </c>
      <c r="H112" s="62">
        <f t="shared" si="55"/>
        <v>0</v>
      </c>
      <c r="I112" s="127">
        <f>I111/$I$111</f>
        <v>1</v>
      </c>
    </row>
  </sheetData>
  <mergeCells count="57">
    <mergeCell ref="A4:B4"/>
    <mergeCell ref="A5:A6"/>
    <mergeCell ref="A7:A8"/>
    <mergeCell ref="A9:A10"/>
    <mergeCell ref="B14:C14"/>
    <mergeCell ref="B57:B58"/>
    <mergeCell ref="B55:B56"/>
    <mergeCell ref="B15:B16"/>
    <mergeCell ref="B39:B40"/>
    <mergeCell ref="B37:B38"/>
    <mergeCell ref="B35:B36"/>
    <mergeCell ref="B33:B34"/>
    <mergeCell ref="B31:B32"/>
    <mergeCell ref="B29:B30"/>
    <mergeCell ref="B27:B28"/>
    <mergeCell ref="B25:B26"/>
    <mergeCell ref="B23:B24"/>
    <mergeCell ref="B21:B22"/>
    <mergeCell ref="B19:B20"/>
    <mergeCell ref="B17:B18"/>
    <mergeCell ref="B77:B78"/>
    <mergeCell ref="B75:B76"/>
    <mergeCell ref="B43:B44"/>
    <mergeCell ref="B41:B42"/>
    <mergeCell ref="B71:B72"/>
    <mergeCell ref="B69:B70"/>
    <mergeCell ref="B67:B68"/>
    <mergeCell ref="B65:B66"/>
    <mergeCell ref="B53:B54"/>
    <mergeCell ref="B51:B52"/>
    <mergeCell ref="B49:B50"/>
    <mergeCell ref="B47:B48"/>
    <mergeCell ref="B45:B46"/>
    <mergeCell ref="B63:B64"/>
    <mergeCell ref="B61:B62"/>
    <mergeCell ref="B59:B60"/>
    <mergeCell ref="B87:B88"/>
    <mergeCell ref="B85:B86"/>
    <mergeCell ref="B83:B84"/>
    <mergeCell ref="B81:B82"/>
    <mergeCell ref="B79:B80"/>
    <mergeCell ref="A85:A112"/>
    <mergeCell ref="A33:A84"/>
    <mergeCell ref="A15:A32"/>
    <mergeCell ref="B73:B74"/>
    <mergeCell ref="B111:B112"/>
    <mergeCell ref="B109:B110"/>
    <mergeCell ref="B107:B108"/>
    <mergeCell ref="B105:B106"/>
    <mergeCell ref="B103:B104"/>
    <mergeCell ref="B101:B102"/>
    <mergeCell ref="B99:B100"/>
    <mergeCell ref="B97:B98"/>
    <mergeCell ref="B95:B96"/>
    <mergeCell ref="B93:B94"/>
    <mergeCell ref="B91:B92"/>
    <mergeCell ref="B89:B90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113"/>
  <sheetViews>
    <sheetView zoomScaleNormal="100" workbookViewId="0">
      <selection activeCell="O11" sqref="O11"/>
    </sheetView>
  </sheetViews>
  <sheetFormatPr defaultRowHeight="16.2" x14ac:dyDescent="0.3"/>
  <cols>
    <col min="2" max="2" width="13.6640625" customWidth="1"/>
    <col min="3" max="14" width="10.77734375" customWidth="1"/>
  </cols>
  <sheetData>
    <row r="1" spans="1:14" ht="19.8" x14ac:dyDescent="0.3">
      <c r="A1" s="1" t="s">
        <v>128</v>
      </c>
    </row>
    <row r="2" spans="1:14" ht="19.8" x14ac:dyDescent="0.3">
      <c r="A2" s="1" t="s">
        <v>69</v>
      </c>
    </row>
    <row r="3" spans="1:14" ht="16.8" thickBot="1" x14ac:dyDescent="0.35"/>
    <row r="4" spans="1:14" s="13" customFormat="1" ht="69.900000000000006" customHeight="1" x14ac:dyDescent="0.3">
      <c r="A4" s="159" t="s">
        <v>68</v>
      </c>
      <c r="B4" s="160"/>
      <c r="C4" s="84" t="s">
        <v>22</v>
      </c>
      <c r="D4" s="30" t="s">
        <v>23</v>
      </c>
      <c r="E4" s="30" t="s">
        <v>43</v>
      </c>
      <c r="F4" s="30" t="s">
        <v>25</v>
      </c>
      <c r="G4" s="30" t="s">
        <v>26</v>
      </c>
      <c r="H4" s="30" t="s">
        <v>27</v>
      </c>
      <c r="I4" s="30" t="s">
        <v>28</v>
      </c>
      <c r="J4" s="30" t="s">
        <v>29</v>
      </c>
      <c r="K4" s="30" t="s">
        <v>44</v>
      </c>
      <c r="L4" s="85" t="s">
        <v>40</v>
      </c>
      <c r="M4" s="83" t="s">
        <v>2</v>
      </c>
    </row>
    <row r="5" spans="1:14" s="13" customFormat="1" ht="24.9" customHeight="1" x14ac:dyDescent="0.3">
      <c r="A5" s="147" t="s">
        <v>30</v>
      </c>
      <c r="B5" s="19" t="s">
        <v>4</v>
      </c>
      <c r="C5" s="108">
        <v>19</v>
      </c>
      <c r="D5" s="14">
        <v>10</v>
      </c>
      <c r="E5" s="14">
        <v>12</v>
      </c>
      <c r="F5" s="14">
        <v>8</v>
      </c>
      <c r="G5" s="14">
        <v>19</v>
      </c>
      <c r="H5" s="14">
        <v>9</v>
      </c>
      <c r="I5" s="14">
        <v>5</v>
      </c>
      <c r="J5" s="14">
        <v>2</v>
      </c>
      <c r="K5" s="14">
        <v>9</v>
      </c>
      <c r="L5" s="109">
        <v>0</v>
      </c>
      <c r="M5" s="104">
        <f t="shared" ref="M5:M10" si="0">SUM(C5:L5)</f>
        <v>93</v>
      </c>
    </row>
    <row r="6" spans="1:14" s="13" customFormat="1" ht="24.9" customHeight="1" x14ac:dyDescent="0.3">
      <c r="A6" s="147"/>
      <c r="B6" s="19" t="s">
        <v>67</v>
      </c>
      <c r="C6" s="110">
        <f>C5/$M$5</f>
        <v>0.20430107526881722</v>
      </c>
      <c r="D6" s="18">
        <f t="shared" ref="D6:L6" si="1">D5/$M$5</f>
        <v>0.10752688172043011</v>
      </c>
      <c r="E6" s="18">
        <f t="shared" si="1"/>
        <v>0.12903225806451613</v>
      </c>
      <c r="F6" s="18">
        <f t="shared" si="1"/>
        <v>8.6021505376344093E-2</v>
      </c>
      <c r="G6" s="18">
        <f t="shared" si="1"/>
        <v>0.20430107526881722</v>
      </c>
      <c r="H6" s="18">
        <f t="shared" si="1"/>
        <v>9.6774193548387094E-2</v>
      </c>
      <c r="I6" s="18">
        <f t="shared" si="1"/>
        <v>5.3763440860215055E-2</v>
      </c>
      <c r="J6" s="18">
        <f t="shared" si="1"/>
        <v>2.1505376344086023E-2</v>
      </c>
      <c r="K6" s="18">
        <f t="shared" si="1"/>
        <v>9.6774193548387094E-2</v>
      </c>
      <c r="L6" s="111">
        <f t="shared" si="1"/>
        <v>0</v>
      </c>
      <c r="M6" s="105">
        <f t="shared" si="0"/>
        <v>1</v>
      </c>
    </row>
    <row r="7" spans="1:14" s="13" customFormat="1" ht="24.9" customHeight="1" x14ac:dyDescent="0.3">
      <c r="A7" s="147" t="s">
        <v>31</v>
      </c>
      <c r="B7" s="19" t="s">
        <v>4</v>
      </c>
      <c r="C7" s="108">
        <v>122</v>
      </c>
      <c r="D7" s="14">
        <v>71</v>
      </c>
      <c r="E7" s="14">
        <v>61</v>
      </c>
      <c r="F7" s="14">
        <v>54</v>
      </c>
      <c r="G7" s="14">
        <v>114</v>
      </c>
      <c r="H7" s="14">
        <v>50</v>
      </c>
      <c r="I7" s="14">
        <v>35</v>
      </c>
      <c r="J7" s="14">
        <v>47</v>
      </c>
      <c r="K7" s="14">
        <v>43</v>
      </c>
      <c r="L7" s="109">
        <v>0</v>
      </c>
      <c r="M7" s="104">
        <f t="shared" si="0"/>
        <v>597</v>
      </c>
    </row>
    <row r="8" spans="1:14" s="13" customFormat="1" ht="24.9" customHeight="1" x14ac:dyDescent="0.3">
      <c r="A8" s="147"/>
      <c r="B8" s="19" t="s">
        <v>67</v>
      </c>
      <c r="C8" s="110">
        <f>C7/$M$7</f>
        <v>0.20435510887772193</v>
      </c>
      <c r="D8" s="18">
        <f t="shared" ref="D8:L8" si="2">D7/$M$7</f>
        <v>0.11892797319932999</v>
      </c>
      <c r="E8" s="18">
        <f t="shared" si="2"/>
        <v>0.10217755443886097</v>
      </c>
      <c r="F8" s="18">
        <f t="shared" si="2"/>
        <v>9.0452261306532666E-2</v>
      </c>
      <c r="G8" s="18">
        <f t="shared" si="2"/>
        <v>0.19095477386934673</v>
      </c>
      <c r="H8" s="18">
        <f t="shared" si="2"/>
        <v>8.3752093802345065E-2</v>
      </c>
      <c r="I8" s="18">
        <f t="shared" si="2"/>
        <v>5.8626465661641543E-2</v>
      </c>
      <c r="J8" s="18">
        <f t="shared" si="2"/>
        <v>7.8726968174204354E-2</v>
      </c>
      <c r="K8" s="18">
        <f t="shared" si="2"/>
        <v>7.2026800670016752E-2</v>
      </c>
      <c r="L8" s="111">
        <f t="shared" si="2"/>
        <v>0</v>
      </c>
      <c r="M8" s="105">
        <f t="shared" si="0"/>
        <v>1</v>
      </c>
    </row>
    <row r="9" spans="1:14" s="13" customFormat="1" ht="24.9" customHeight="1" x14ac:dyDescent="0.3">
      <c r="A9" s="147" t="s">
        <v>32</v>
      </c>
      <c r="B9" s="19" t="s">
        <v>4</v>
      </c>
      <c r="C9" s="99">
        <v>394</v>
      </c>
      <c r="D9" s="10">
        <v>245</v>
      </c>
      <c r="E9" s="10">
        <v>215</v>
      </c>
      <c r="F9" s="10">
        <v>194</v>
      </c>
      <c r="G9" s="10">
        <v>295</v>
      </c>
      <c r="H9" s="10">
        <v>73</v>
      </c>
      <c r="I9" s="10">
        <v>131</v>
      </c>
      <c r="J9" s="10">
        <v>133</v>
      </c>
      <c r="K9" s="10">
        <v>103</v>
      </c>
      <c r="L9" s="100">
        <v>11</v>
      </c>
      <c r="M9" s="104">
        <f t="shared" si="0"/>
        <v>1794</v>
      </c>
    </row>
    <row r="10" spans="1:14" s="13" customFormat="1" ht="24.9" customHeight="1" thickBot="1" x14ac:dyDescent="0.35">
      <c r="A10" s="148"/>
      <c r="B10" s="59" t="s">
        <v>67</v>
      </c>
      <c r="C10" s="112">
        <f>C9/$M$9</f>
        <v>0.21962095875139354</v>
      </c>
      <c r="D10" s="103">
        <f t="shared" ref="D10:L10" si="3">D9/$M$9</f>
        <v>0.13656633221850614</v>
      </c>
      <c r="E10" s="103">
        <f t="shared" si="3"/>
        <v>0.11984392419175027</v>
      </c>
      <c r="F10" s="103">
        <f t="shared" si="3"/>
        <v>0.10813823857302118</v>
      </c>
      <c r="G10" s="103">
        <f t="shared" si="3"/>
        <v>0.16443701226309923</v>
      </c>
      <c r="H10" s="103">
        <f t="shared" si="3"/>
        <v>4.0691192865105912E-2</v>
      </c>
      <c r="I10" s="103">
        <f t="shared" si="3"/>
        <v>7.3021181716833888E-2</v>
      </c>
      <c r="J10" s="103">
        <f t="shared" si="3"/>
        <v>7.4136008918617616E-2</v>
      </c>
      <c r="K10" s="103">
        <f t="shared" si="3"/>
        <v>5.741360089186176E-2</v>
      </c>
      <c r="L10" s="113">
        <f t="shared" si="3"/>
        <v>6.131549609810479E-3</v>
      </c>
      <c r="M10" s="107">
        <f t="shared" si="0"/>
        <v>1</v>
      </c>
    </row>
    <row r="11" spans="1:14" x14ac:dyDescent="0.3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4" ht="19.8" x14ac:dyDescent="0.3">
      <c r="A12" s="1" t="s">
        <v>41</v>
      </c>
    </row>
    <row r="13" spans="1:14" ht="16.8" thickBot="1" x14ac:dyDescent="0.35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4" s="13" customFormat="1" ht="63" thickBot="1" x14ac:dyDescent="0.35">
      <c r="A14" s="28" t="s">
        <v>0</v>
      </c>
      <c r="B14" s="177" t="s">
        <v>1</v>
      </c>
      <c r="C14" s="178"/>
      <c r="D14" s="120" t="s">
        <v>22</v>
      </c>
      <c r="E14" s="31" t="s">
        <v>23</v>
      </c>
      <c r="F14" s="31" t="s">
        <v>24</v>
      </c>
      <c r="G14" s="31" t="s">
        <v>25</v>
      </c>
      <c r="H14" s="31" t="s">
        <v>26</v>
      </c>
      <c r="I14" s="31" t="s">
        <v>27</v>
      </c>
      <c r="J14" s="31" t="s">
        <v>28</v>
      </c>
      <c r="K14" s="31" t="s">
        <v>29</v>
      </c>
      <c r="L14" s="31" t="s">
        <v>44</v>
      </c>
      <c r="M14" s="121" t="s">
        <v>40</v>
      </c>
      <c r="N14" s="128" t="s">
        <v>2</v>
      </c>
    </row>
    <row r="15" spans="1:14" ht="16.05" customHeight="1" x14ac:dyDescent="0.3">
      <c r="A15" s="164" t="s">
        <v>30</v>
      </c>
      <c r="B15" s="142" t="s">
        <v>8</v>
      </c>
      <c r="C15" s="54" t="s">
        <v>4</v>
      </c>
      <c r="D15" s="55">
        <v>2</v>
      </c>
      <c r="E15" s="26">
        <v>1</v>
      </c>
      <c r="F15" s="26">
        <v>2</v>
      </c>
      <c r="G15" s="26">
        <v>1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56">
        <v>0</v>
      </c>
      <c r="N15" s="57">
        <f>SUM(D15:M15)</f>
        <v>6</v>
      </c>
    </row>
    <row r="16" spans="1:14" ht="16.05" customHeight="1" x14ac:dyDescent="0.3">
      <c r="A16" s="165"/>
      <c r="B16" s="141"/>
      <c r="C16" s="19" t="s">
        <v>52</v>
      </c>
      <c r="D16" s="39">
        <f t="shared" ref="D16:M16" si="4">D15/$N$15</f>
        <v>0.33333333333333331</v>
      </c>
      <c r="E16" s="33">
        <f t="shared" si="4"/>
        <v>0.16666666666666666</v>
      </c>
      <c r="F16" s="33">
        <f t="shared" si="4"/>
        <v>0.33333333333333331</v>
      </c>
      <c r="G16" s="33">
        <f t="shared" si="4"/>
        <v>0.16666666666666666</v>
      </c>
      <c r="H16" s="33">
        <f t="shared" si="4"/>
        <v>0</v>
      </c>
      <c r="I16" s="33">
        <f t="shared" si="4"/>
        <v>0</v>
      </c>
      <c r="J16" s="33">
        <f t="shared" si="4"/>
        <v>0</v>
      </c>
      <c r="K16" s="33">
        <f t="shared" si="4"/>
        <v>0</v>
      </c>
      <c r="L16" s="33">
        <f t="shared" si="4"/>
        <v>0</v>
      </c>
      <c r="M16" s="40">
        <f t="shared" si="4"/>
        <v>0</v>
      </c>
      <c r="N16" s="36">
        <f>N15/$N$15</f>
        <v>1</v>
      </c>
    </row>
    <row r="17" spans="1:14" ht="16.05" customHeight="1" x14ac:dyDescent="0.3">
      <c r="A17" s="165"/>
      <c r="B17" s="141" t="s">
        <v>6</v>
      </c>
      <c r="C17" s="19" t="s">
        <v>4</v>
      </c>
      <c r="D17" s="37">
        <v>1</v>
      </c>
      <c r="E17" s="22">
        <v>1</v>
      </c>
      <c r="F17" s="22">
        <v>1</v>
      </c>
      <c r="G17" s="22">
        <v>0</v>
      </c>
      <c r="H17" s="22">
        <v>1</v>
      </c>
      <c r="I17" s="22">
        <v>0</v>
      </c>
      <c r="J17" s="22">
        <v>1</v>
      </c>
      <c r="K17" s="22">
        <v>1</v>
      </c>
      <c r="L17" s="22">
        <v>2</v>
      </c>
      <c r="M17" s="38">
        <v>0</v>
      </c>
      <c r="N17" s="35">
        <f t="shared" ref="N17:N111" si="5">SUM(D17:M17)</f>
        <v>8</v>
      </c>
    </row>
    <row r="18" spans="1:14" ht="16.05" customHeight="1" x14ac:dyDescent="0.3">
      <c r="A18" s="165"/>
      <c r="B18" s="141"/>
      <c r="C18" s="19" t="s">
        <v>52</v>
      </c>
      <c r="D18" s="39">
        <f t="shared" ref="D18:M18" si="6">D17/$N$17</f>
        <v>0.125</v>
      </c>
      <c r="E18" s="33">
        <f t="shared" si="6"/>
        <v>0.125</v>
      </c>
      <c r="F18" s="33">
        <f t="shared" si="6"/>
        <v>0.125</v>
      </c>
      <c r="G18" s="33">
        <f t="shared" si="6"/>
        <v>0</v>
      </c>
      <c r="H18" s="33">
        <f t="shared" si="6"/>
        <v>0.125</v>
      </c>
      <c r="I18" s="33">
        <f t="shared" si="6"/>
        <v>0</v>
      </c>
      <c r="J18" s="33">
        <f t="shared" si="6"/>
        <v>0.125</v>
      </c>
      <c r="K18" s="33">
        <f t="shared" si="6"/>
        <v>0.125</v>
      </c>
      <c r="L18" s="33">
        <f t="shared" si="6"/>
        <v>0.25</v>
      </c>
      <c r="M18" s="40">
        <f t="shared" si="6"/>
        <v>0</v>
      </c>
      <c r="N18" s="36">
        <f>N17/$N$17</f>
        <v>1</v>
      </c>
    </row>
    <row r="19" spans="1:14" ht="16.05" customHeight="1" x14ac:dyDescent="0.3">
      <c r="A19" s="165"/>
      <c r="B19" s="141" t="s">
        <v>10</v>
      </c>
      <c r="C19" s="19" t="s">
        <v>4</v>
      </c>
      <c r="D19" s="37">
        <v>1</v>
      </c>
      <c r="E19" s="22">
        <v>1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38">
        <v>0</v>
      </c>
      <c r="N19" s="35">
        <f t="shared" si="5"/>
        <v>3</v>
      </c>
    </row>
    <row r="20" spans="1:14" ht="16.05" customHeight="1" x14ac:dyDescent="0.3">
      <c r="A20" s="165"/>
      <c r="B20" s="141"/>
      <c r="C20" s="19" t="s">
        <v>52</v>
      </c>
      <c r="D20" s="39">
        <f t="shared" ref="D20:M20" si="7">D19/$N$19</f>
        <v>0.33333333333333331</v>
      </c>
      <c r="E20" s="33">
        <f t="shared" si="7"/>
        <v>0.33333333333333331</v>
      </c>
      <c r="F20" s="33">
        <f t="shared" si="7"/>
        <v>0.33333333333333331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40">
        <f t="shared" si="7"/>
        <v>0</v>
      </c>
      <c r="N20" s="36">
        <f>N19/$N$19</f>
        <v>1</v>
      </c>
    </row>
    <row r="21" spans="1:14" ht="16.05" customHeight="1" x14ac:dyDescent="0.3">
      <c r="A21" s="165"/>
      <c r="B21" s="141" t="s">
        <v>77</v>
      </c>
      <c r="C21" s="19" t="s">
        <v>4</v>
      </c>
      <c r="D21" s="37">
        <v>2</v>
      </c>
      <c r="E21" s="22">
        <v>0</v>
      </c>
      <c r="F21" s="22">
        <v>1</v>
      </c>
      <c r="G21" s="22">
        <v>1</v>
      </c>
      <c r="H21" s="22">
        <v>1</v>
      </c>
      <c r="I21" s="22">
        <v>0</v>
      </c>
      <c r="J21" s="22">
        <v>1</v>
      </c>
      <c r="K21" s="22">
        <v>0</v>
      </c>
      <c r="L21" s="22">
        <v>0</v>
      </c>
      <c r="M21" s="38">
        <v>0</v>
      </c>
      <c r="N21" s="35">
        <f t="shared" si="5"/>
        <v>6</v>
      </c>
    </row>
    <row r="22" spans="1:14" ht="16.05" customHeight="1" x14ac:dyDescent="0.3">
      <c r="A22" s="165"/>
      <c r="B22" s="141"/>
      <c r="C22" s="19" t="s">
        <v>52</v>
      </c>
      <c r="D22" s="39">
        <f t="shared" ref="D22:M22" si="8">D21/$N$21</f>
        <v>0.33333333333333331</v>
      </c>
      <c r="E22" s="33">
        <f t="shared" si="8"/>
        <v>0</v>
      </c>
      <c r="F22" s="33">
        <f t="shared" si="8"/>
        <v>0.16666666666666666</v>
      </c>
      <c r="G22" s="33">
        <f t="shared" si="8"/>
        <v>0.16666666666666666</v>
      </c>
      <c r="H22" s="33">
        <f t="shared" si="8"/>
        <v>0.16666666666666666</v>
      </c>
      <c r="I22" s="33">
        <f t="shared" si="8"/>
        <v>0</v>
      </c>
      <c r="J22" s="33">
        <f t="shared" si="8"/>
        <v>0.16666666666666666</v>
      </c>
      <c r="K22" s="33">
        <f t="shared" si="8"/>
        <v>0</v>
      </c>
      <c r="L22" s="33">
        <f t="shared" si="8"/>
        <v>0</v>
      </c>
      <c r="M22" s="40">
        <f t="shared" si="8"/>
        <v>0</v>
      </c>
      <c r="N22" s="36">
        <f>N21/$N$21</f>
        <v>1</v>
      </c>
    </row>
    <row r="23" spans="1:14" ht="16.05" customHeight="1" x14ac:dyDescent="0.3">
      <c r="A23" s="165"/>
      <c r="B23" s="141" t="s">
        <v>78</v>
      </c>
      <c r="C23" s="19" t="s">
        <v>4</v>
      </c>
      <c r="D23" s="37">
        <v>1</v>
      </c>
      <c r="E23" s="22">
        <v>2</v>
      </c>
      <c r="F23" s="22">
        <v>0</v>
      </c>
      <c r="G23" s="22">
        <v>1</v>
      </c>
      <c r="H23" s="22">
        <v>1</v>
      </c>
      <c r="I23" s="22">
        <v>0</v>
      </c>
      <c r="J23" s="22">
        <v>0</v>
      </c>
      <c r="K23" s="22">
        <v>0</v>
      </c>
      <c r="L23" s="22">
        <v>0</v>
      </c>
      <c r="M23" s="38">
        <v>0</v>
      </c>
      <c r="N23" s="35">
        <f t="shared" si="5"/>
        <v>5</v>
      </c>
    </row>
    <row r="24" spans="1:14" ht="16.05" customHeight="1" x14ac:dyDescent="0.3">
      <c r="A24" s="165"/>
      <c r="B24" s="141"/>
      <c r="C24" s="19" t="s">
        <v>52</v>
      </c>
      <c r="D24" s="39">
        <f t="shared" ref="D24:M24" si="9">D23/$N$23</f>
        <v>0.2</v>
      </c>
      <c r="E24" s="33">
        <f t="shared" si="9"/>
        <v>0.4</v>
      </c>
      <c r="F24" s="33">
        <f t="shared" si="9"/>
        <v>0</v>
      </c>
      <c r="G24" s="33">
        <f t="shared" si="9"/>
        <v>0.2</v>
      </c>
      <c r="H24" s="33">
        <f t="shared" si="9"/>
        <v>0.2</v>
      </c>
      <c r="I24" s="33">
        <f t="shared" si="9"/>
        <v>0</v>
      </c>
      <c r="J24" s="33">
        <f t="shared" si="9"/>
        <v>0</v>
      </c>
      <c r="K24" s="33">
        <f t="shared" si="9"/>
        <v>0</v>
      </c>
      <c r="L24" s="33">
        <f t="shared" si="9"/>
        <v>0</v>
      </c>
      <c r="M24" s="40">
        <f t="shared" si="9"/>
        <v>0</v>
      </c>
      <c r="N24" s="36">
        <f>N23/$N$23</f>
        <v>1</v>
      </c>
    </row>
    <row r="25" spans="1:14" ht="16.05" customHeight="1" x14ac:dyDescent="0.3">
      <c r="A25" s="165"/>
      <c r="B25" s="141" t="s">
        <v>5</v>
      </c>
      <c r="C25" s="19" t="s">
        <v>4</v>
      </c>
      <c r="D25" s="37">
        <v>1</v>
      </c>
      <c r="E25" s="22">
        <v>1</v>
      </c>
      <c r="F25" s="22">
        <v>2</v>
      </c>
      <c r="G25" s="22">
        <v>0</v>
      </c>
      <c r="H25" s="22">
        <v>3</v>
      </c>
      <c r="I25" s="22">
        <v>0</v>
      </c>
      <c r="J25" s="22">
        <v>0</v>
      </c>
      <c r="K25" s="22">
        <v>0</v>
      </c>
      <c r="L25" s="22">
        <v>1</v>
      </c>
      <c r="M25" s="38">
        <v>0</v>
      </c>
      <c r="N25" s="35">
        <f t="shared" si="5"/>
        <v>8</v>
      </c>
    </row>
    <row r="26" spans="1:14" ht="16.05" customHeight="1" x14ac:dyDescent="0.3">
      <c r="A26" s="165"/>
      <c r="B26" s="141"/>
      <c r="C26" s="19" t="s">
        <v>52</v>
      </c>
      <c r="D26" s="39">
        <f t="shared" ref="D26:M26" si="10">D25/$N$25</f>
        <v>0.125</v>
      </c>
      <c r="E26" s="33">
        <f t="shared" si="10"/>
        <v>0.125</v>
      </c>
      <c r="F26" s="33">
        <f t="shared" si="10"/>
        <v>0.25</v>
      </c>
      <c r="G26" s="33">
        <f t="shared" si="10"/>
        <v>0</v>
      </c>
      <c r="H26" s="33">
        <f t="shared" si="10"/>
        <v>0.375</v>
      </c>
      <c r="I26" s="33">
        <f t="shared" si="10"/>
        <v>0</v>
      </c>
      <c r="J26" s="33">
        <f t="shared" si="10"/>
        <v>0</v>
      </c>
      <c r="K26" s="33">
        <f t="shared" si="10"/>
        <v>0</v>
      </c>
      <c r="L26" s="33">
        <f t="shared" si="10"/>
        <v>0.125</v>
      </c>
      <c r="M26" s="40">
        <f t="shared" si="10"/>
        <v>0</v>
      </c>
      <c r="N26" s="36">
        <f>N25/$N$25</f>
        <v>1</v>
      </c>
    </row>
    <row r="27" spans="1:14" ht="16.05" customHeight="1" x14ac:dyDescent="0.3">
      <c r="A27" s="165"/>
      <c r="B27" s="141" t="s">
        <v>7</v>
      </c>
      <c r="C27" s="19" t="s">
        <v>4</v>
      </c>
      <c r="D27" s="37">
        <v>5</v>
      </c>
      <c r="E27" s="22">
        <v>0</v>
      </c>
      <c r="F27" s="22">
        <v>2</v>
      </c>
      <c r="G27" s="22">
        <v>1</v>
      </c>
      <c r="H27" s="22">
        <v>4</v>
      </c>
      <c r="I27" s="22">
        <v>2</v>
      </c>
      <c r="J27" s="22">
        <v>1</v>
      </c>
      <c r="K27" s="22">
        <v>0</v>
      </c>
      <c r="L27" s="22">
        <v>3</v>
      </c>
      <c r="M27" s="38">
        <v>0</v>
      </c>
      <c r="N27" s="35">
        <f t="shared" si="5"/>
        <v>18</v>
      </c>
    </row>
    <row r="28" spans="1:14" ht="16.05" customHeight="1" x14ac:dyDescent="0.3">
      <c r="A28" s="165"/>
      <c r="B28" s="141"/>
      <c r="C28" s="19" t="s">
        <v>52</v>
      </c>
      <c r="D28" s="39">
        <f t="shared" ref="D28:M28" si="11">D27/$N$27</f>
        <v>0.27777777777777779</v>
      </c>
      <c r="E28" s="33">
        <f t="shared" si="11"/>
        <v>0</v>
      </c>
      <c r="F28" s="33">
        <f t="shared" si="11"/>
        <v>0.1111111111111111</v>
      </c>
      <c r="G28" s="33">
        <f t="shared" si="11"/>
        <v>5.5555555555555552E-2</v>
      </c>
      <c r="H28" s="33">
        <f t="shared" si="11"/>
        <v>0.22222222222222221</v>
      </c>
      <c r="I28" s="33">
        <f t="shared" si="11"/>
        <v>0.1111111111111111</v>
      </c>
      <c r="J28" s="33">
        <f t="shared" si="11"/>
        <v>5.5555555555555552E-2</v>
      </c>
      <c r="K28" s="33">
        <f t="shared" si="11"/>
        <v>0</v>
      </c>
      <c r="L28" s="33">
        <f t="shared" si="11"/>
        <v>0.16666666666666666</v>
      </c>
      <c r="M28" s="40">
        <f t="shared" si="11"/>
        <v>0</v>
      </c>
      <c r="N28" s="36">
        <f>N27/$N$27</f>
        <v>1</v>
      </c>
    </row>
    <row r="29" spans="1:14" ht="16.05" customHeight="1" x14ac:dyDescent="0.3">
      <c r="A29" s="165"/>
      <c r="B29" s="141" t="s">
        <v>3</v>
      </c>
      <c r="C29" s="19" t="s">
        <v>4</v>
      </c>
      <c r="D29" s="37">
        <v>4</v>
      </c>
      <c r="E29" s="22">
        <v>3</v>
      </c>
      <c r="F29" s="22">
        <v>1</v>
      </c>
      <c r="G29" s="22">
        <v>2</v>
      </c>
      <c r="H29" s="22">
        <v>7</v>
      </c>
      <c r="I29" s="22">
        <v>2</v>
      </c>
      <c r="J29" s="22">
        <v>2</v>
      </c>
      <c r="K29" s="22">
        <v>1</v>
      </c>
      <c r="L29" s="22">
        <v>1</v>
      </c>
      <c r="M29" s="38">
        <v>0</v>
      </c>
      <c r="N29" s="35">
        <f t="shared" si="5"/>
        <v>23</v>
      </c>
    </row>
    <row r="30" spans="1:14" ht="16.05" customHeight="1" x14ac:dyDescent="0.3">
      <c r="A30" s="165"/>
      <c r="B30" s="141"/>
      <c r="C30" s="19" t="s">
        <v>52</v>
      </c>
      <c r="D30" s="39">
        <f t="shared" ref="D30:M30" si="12">D29/$N$29</f>
        <v>0.17391304347826086</v>
      </c>
      <c r="E30" s="33">
        <f t="shared" si="12"/>
        <v>0.13043478260869565</v>
      </c>
      <c r="F30" s="33">
        <f t="shared" si="12"/>
        <v>4.3478260869565216E-2</v>
      </c>
      <c r="G30" s="33">
        <f t="shared" si="12"/>
        <v>8.6956521739130432E-2</v>
      </c>
      <c r="H30" s="33">
        <f t="shared" si="12"/>
        <v>0.30434782608695654</v>
      </c>
      <c r="I30" s="33">
        <f t="shared" si="12"/>
        <v>8.6956521739130432E-2</v>
      </c>
      <c r="J30" s="33">
        <f t="shared" si="12"/>
        <v>8.6956521739130432E-2</v>
      </c>
      <c r="K30" s="33">
        <f t="shared" si="12"/>
        <v>4.3478260869565216E-2</v>
      </c>
      <c r="L30" s="33">
        <f t="shared" si="12"/>
        <v>4.3478260869565216E-2</v>
      </c>
      <c r="M30" s="40">
        <f t="shared" si="12"/>
        <v>0</v>
      </c>
      <c r="N30" s="36">
        <f>N29/$N$29</f>
        <v>1</v>
      </c>
    </row>
    <row r="31" spans="1:14" ht="16.05" customHeight="1" x14ac:dyDescent="0.3">
      <c r="A31" s="165"/>
      <c r="B31" s="141" t="s">
        <v>9</v>
      </c>
      <c r="C31" s="19" t="s">
        <v>4</v>
      </c>
      <c r="D31" s="37">
        <v>2</v>
      </c>
      <c r="E31" s="22">
        <v>1</v>
      </c>
      <c r="F31" s="22">
        <v>2</v>
      </c>
      <c r="G31" s="22">
        <v>2</v>
      </c>
      <c r="H31" s="22">
        <v>2</v>
      </c>
      <c r="I31" s="22">
        <v>5</v>
      </c>
      <c r="J31" s="22">
        <v>0</v>
      </c>
      <c r="K31" s="22">
        <v>0</v>
      </c>
      <c r="L31" s="22">
        <v>2</v>
      </c>
      <c r="M31" s="38">
        <v>0</v>
      </c>
      <c r="N31" s="35">
        <f t="shared" si="5"/>
        <v>16</v>
      </c>
    </row>
    <row r="32" spans="1:14" ht="16.05" customHeight="1" thickBot="1" x14ac:dyDescent="0.35">
      <c r="A32" s="171"/>
      <c r="B32" s="156"/>
      <c r="C32" s="45" t="s">
        <v>52</v>
      </c>
      <c r="D32" s="46">
        <f t="shared" ref="D32:M32" si="13">D31/$N$31</f>
        <v>0.125</v>
      </c>
      <c r="E32" s="47">
        <f t="shared" si="13"/>
        <v>6.25E-2</v>
      </c>
      <c r="F32" s="47">
        <f t="shared" si="13"/>
        <v>0.125</v>
      </c>
      <c r="G32" s="47">
        <f t="shared" si="13"/>
        <v>0.125</v>
      </c>
      <c r="H32" s="47">
        <f t="shared" si="13"/>
        <v>0.125</v>
      </c>
      <c r="I32" s="47">
        <f t="shared" si="13"/>
        <v>0.3125</v>
      </c>
      <c r="J32" s="47">
        <f t="shared" si="13"/>
        <v>0</v>
      </c>
      <c r="K32" s="47">
        <f t="shared" si="13"/>
        <v>0</v>
      </c>
      <c r="L32" s="47">
        <f t="shared" si="13"/>
        <v>0.125</v>
      </c>
      <c r="M32" s="48">
        <f t="shared" si="13"/>
        <v>0</v>
      </c>
      <c r="N32" s="49">
        <f>N31/$N$31</f>
        <v>1</v>
      </c>
    </row>
    <row r="33" spans="1:14" ht="16.05" customHeight="1" x14ac:dyDescent="0.3">
      <c r="A33" s="164" t="s">
        <v>31</v>
      </c>
      <c r="B33" s="142" t="s">
        <v>53</v>
      </c>
      <c r="C33" s="54" t="s">
        <v>4</v>
      </c>
      <c r="D33" s="55">
        <v>5</v>
      </c>
      <c r="E33" s="26">
        <v>4</v>
      </c>
      <c r="F33" s="26">
        <v>3</v>
      </c>
      <c r="G33" s="26">
        <v>2</v>
      </c>
      <c r="H33" s="26">
        <v>3</v>
      </c>
      <c r="I33" s="26">
        <v>0</v>
      </c>
      <c r="J33" s="26">
        <v>1</v>
      </c>
      <c r="K33" s="26">
        <v>0</v>
      </c>
      <c r="L33" s="26">
        <v>1</v>
      </c>
      <c r="M33" s="56">
        <v>0</v>
      </c>
      <c r="N33" s="57">
        <f t="shared" si="5"/>
        <v>19</v>
      </c>
    </row>
    <row r="34" spans="1:14" ht="16.05" customHeight="1" x14ac:dyDescent="0.3">
      <c r="A34" s="165"/>
      <c r="B34" s="141"/>
      <c r="C34" s="19" t="s">
        <v>52</v>
      </c>
      <c r="D34" s="39">
        <f t="shared" ref="D34:M34" si="14">D33/$N$33</f>
        <v>0.26315789473684209</v>
      </c>
      <c r="E34" s="33">
        <f t="shared" si="14"/>
        <v>0.21052631578947367</v>
      </c>
      <c r="F34" s="33">
        <f t="shared" si="14"/>
        <v>0.15789473684210525</v>
      </c>
      <c r="G34" s="33">
        <f t="shared" si="14"/>
        <v>0.10526315789473684</v>
      </c>
      <c r="H34" s="33">
        <f t="shared" si="14"/>
        <v>0.15789473684210525</v>
      </c>
      <c r="I34" s="33">
        <f t="shared" si="14"/>
        <v>0</v>
      </c>
      <c r="J34" s="33">
        <f t="shared" si="14"/>
        <v>5.2631578947368418E-2</v>
      </c>
      <c r="K34" s="33">
        <f t="shared" si="14"/>
        <v>0</v>
      </c>
      <c r="L34" s="33">
        <f t="shared" si="14"/>
        <v>5.2631578947368418E-2</v>
      </c>
      <c r="M34" s="40">
        <f t="shared" si="14"/>
        <v>0</v>
      </c>
      <c r="N34" s="36">
        <f>N33/$N$33</f>
        <v>1</v>
      </c>
    </row>
    <row r="35" spans="1:14" ht="16.05" customHeight="1" x14ac:dyDescent="0.3">
      <c r="A35" s="165"/>
      <c r="B35" s="141" t="s">
        <v>8</v>
      </c>
      <c r="C35" s="19" t="s">
        <v>4</v>
      </c>
      <c r="D35" s="37">
        <v>7</v>
      </c>
      <c r="E35" s="22">
        <v>2</v>
      </c>
      <c r="F35" s="22">
        <v>3</v>
      </c>
      <c r="G35" s="22">
        <v>2</v>
      </c>
      <c r="H35" s="22">
        <v>4</v>
      </c>
      <c r="I35" s="22">
        <v>0</v>
      </c>
      <c r="J35" s="22">
        <v>0</v>
      </c>
      <c r="K35" s="22">
        <v>2</v>
      </c>
      <c r="L35" s="22">
        <v>0</v>
      </c>
      <c r="M35" s="38">
        <v>0</v>
      </c>
      <c r="N35" s="35">
        <f t="shared" si="5"/>
        <v>20</v>
      </c>
    </row>
    <row r="36" spans="1:14" ht="16.05" customHeight="1" x14ac:dyDescent="0.3">
      <c r="A36" s="165"/>
      <c r="B36" s="141"/>
      <c r="C36" s="19" t="s">
        <v>52</v>
      </c>
      <c r="D36" s="39">
        <f t="shared" ref="D36:M36" si="15">D35/$N$35</f>
        <v>0.35</v>
      </c>
      <c r="E36" s="33">
        <f t="shared" si="15"/>
        <v>0.1</v>
      </c>
      <c r="F36" s="33">
        <f t="shared" si="15"/>
        <v>0.15</v>
      </c>
      <c r="G36" s="33">
        <f t="shared" si="15"/>
        <v>0.1</v>
      </c>
      <c r="H36" s="33">
        <f t="shared" si="15"/>
        <v>0.2</v>
      </c>
      <c r="I36" s="33">
        <f t="shared" si="15"/>
        <v>0</v>
      </c>
      <c r="J36" s="33">
        <f t="shared" si="15"/>
        <v>0</v>
      </c>
      <c r="K36" s="33">
        <f t="shared" si="15"/>
        <v>0.1</v>
      </c>
      <c r="L36" s="33">
        <f t="shared" si="15"/>
        <v>0</v>
      </c>
      <c r="M36" s="40">
        <f t="shared" si="15"/>
        <v>0</v>
      </c>
      <c r="N36" s="36">
        <f>N35/$N$35</f>
        <v>1</v>
      </c>
    </row>
    <row r="37" spans="1:14" ht="16.05" customHeight="1" x14ac:dyDescent="0.3">
      <c r="A37" s="165"/>
      <c r="B37" s="141" t="s">
        <v>6</v>
      </c>
      <c r="C37" s="19" t="s">
        <v>4</v>
      </c>
      <c r="D37" s="37">
        <v>1</v>
      </c>
      <c r="E37" s="22">
        <v>2</v>
      </c>
      <c r="F37" s="22">
        <v>1</v>
      </c>
      <c r="G37" s="22">
        <v>2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38">
        <v>0</v>
      </c>
      <c r="N37" s="35">
        <f t="shared" si="5"/>
        <v>11</v>
      </c>
    </row>
    <row r="38" spans="1:14" ht="16.05" customHeight="1" x14ac:dyDescent="0.3">
      <c r="A38" s="165"/>
      <c r="B38" s="141"/>
      <c r="C38" s="19" t="s">
        <v>52</v>
      </c>
      <c r="D38" s="39">
        <f t="shared" ref="D38:M38" si="16">D37/$N$37</f>
        <v>9.0909090909090912E-2</v>
      </c>
      <c r="E38" s="33">
        <f t="shared" si="16"/>
        <v>0.18181818181818182</v>
      </c>
      <c r="F38" s="33">
        <f t="shared" si="16"/>
        <v>9.0909090909090912E-2</v>
      </c>
      <c r="G38" s="33">
        <f t="shared" si="16"/>
        <v>0.18181818181818182</v>
      </c>
      <c r="H38" s="33">
        <f t="shared" si="16"/>
        <v>9.0909090909090912E-2</v>
      </c>
      <c r="I38" s="33">
        <f t="shared" si="16"/>
        <v>9.0909090909090912E-2</v>
      </c>
      <c r="J38" s="33">
        <f t="shared" si="16"/>
        <v>9.0909090909090912E-2</v>
      </c>
      <c r="K38" s="33">
        <f t="shared" si="16"/>
        <v>9.0909090909090912E-2</v>
      </c>
      <c r="L38" s="33">
        <f t="shared" si="16"/>
        <v>9.0909090909090912E-2</v>
      </c>
      <c r="M38" s="40">
        <f t="shared" si="16"/>
        <v>0</v>
      </c>
      <c r="N38" s="36">
        <f>N37/$N$37</f>
        <v>1</v>
      </c>
    </row>
    <row r="39" spans="1:14" ht="16.05" customHeight="1" x14ac:dyDescent="0.3">
      <c r="A39" s="165"/>
      <c r="B39" s="141" t="s">
        <v>104</v>
      </c>
      <c r="C39" s="19" t="s">
        <v>4</v>
      </c>
      <c r="D39" s="37">
        <v>3</v>
      </c>
      <c r="E39" s="22">
        <v>3</v>
      </c>
      <c r="F39" s="22">
        <v>1</v>
      </c>
      <c r="G39" s="22">
        <v>0</v>
      </c>
      <c r="H39" s="22">
        <v>1</v>
      </c>
      <c r="I39" s="22">
        <v>2</v>
      </c>
      <c r="J39" s="22">
        <v>0</v>
      </c>
      <c r="K39" s="22">
        <v>1</v>
      </c>
      <c r="L39" s="22">
        <v>1</v>
      </c>
      <c r="M39" s="38">
        <v>0</v>
      </c>
      <c r="N39" s="35">
        <f t="shared" si="5"/>
        <v>12</v>
      </c>
    </row>
    <row r="40" spans="1:14" ht="16.05" customHeight="1" x14ac:dyDescent="0.3">
      <c r="A40" s="165"/>
      <c r="B40" s="141"/>
      <c r="C40" s="19" t="s">
        <v>52</v>
      </c>
      <c r="D40" s="39">
        <f t="shared" ref="D40:M40" si="17">D39/$N$39</f>
        <v>0.25</v>
      </c>
      <c r="E40" s="33">
        <f t="shared" si="17"/>
        <v>0.25</v>
      </c>
      <c r="F40" s="33">
        <f t="shared" si="17"/>
        <v>8.3333333333333329E-2</v>
      </c>
      <c r="G40" s="33">
        <f t="shared" si="17"/>
        <v>0</v>
      </c>
      <c r="H40" s="33">
        <f t="shared" si="17"/>
        <v>8.3333333333333329E-2</v>
      </c>
      <c r="I40" s="33">
        <f t="shared" si="17"/>
        <v>0.16666666666666666</v>
      </c>
      <c r="J40" s="33">
        <f t="shared" si="17"/>
        <v>0</v>
      </c>
      <c r="K40" s="33">
        <f t="shared" si="17"/>
        <v>8.3333333333333329E-2</v>
      </c>
      <c r="L40" s="33">
        <f t="shared" si="17"/>
        <v>8.3333333333333329E-2</v>
      </c>
      <c r="M40" s="40">
        <f t="shared" si="17"/>
        <v>0</v>
      </c>
      <c r="N40" s="36">
        <f>N39/$N$39</f>
        <v>1</v>
      </c>
    </row>
    <row r="41" spans="1:14" ht="16.05" customHeight="1" x14ac:dyDescent="0.3">
      <c r="A41" s="165"/>
      <c r="B41" s="141" t="s">
        <v>37</v>
      </c>
      <c r="C41" s="19" t="s">
        <v>4</v>
      </c>
      <c r="D41" s="37">
        <v>5</v>
      </c>
      <c r="E41" s="22">
        <v>3</v>
      </c>
      <c r="F41" s="22">
        <v>4</v>
      </c>
      <c r="G41" s="22">
        <v>0</v>
      </c>
      <c r="H41" s="22">
        <v>7</v>
      </c>
      <c r="I41" s="22">
        <v>1</v>
      </c>
      <c r="J41" s="22">
        <v>4</v>
      </c>
      <c r="K41" s="22">
        <v>1</v>
      </c>
      <c r="L41" s="22">
        <v>3</v>
      </c>
      <c r="M41" s="38">
        <v>0</v>
      </c>
      <c r="N41" s="35">
        <f t="shared" si="5"/>
        <v>28</v>
      </c>
    </row>
    <row r="42" spans="1:14" ht="16.05" customHeight="1" x14ac:dyDescent="0.3">
      <c r="A42" s="165"/>
      <c r="B42" s="141"/>
      <c r="C42" s="19" t="s">
        <v>52</v>
      </c>
      <c r="D42" s="39">
        <f t="shared" ref="D42:M42" si="18">D41/$N$41</f>
        <v>0.17857142857142858</v>
      </c>
      <c r="E42" s="33">
        <f t="shared" si="18"/>
        <v>0.10714285714285714</v>
      </c>
      <c r="F42" s="33">
        <f t="shared" si="18"/>
        <v>0.14285714285714285</v>
      </c>
      <c r="G42" s="33">
        <f t="shared" si="18"/>
        <v>0</v>
      </c>
      <c r="H42" s="33">
        <f t="shared" si="18"/>
        <v>0.25</v>
      </c>
      <c r="I42" s="33">
        <f t="shared" si="18"/>
        <v>3.5714285714285712E-2</v>
      </c>
      <c r="J42" s="33">
        <f t="shared" si="18"/>
        <v>0.14285714285714285</v>
      </c>
      <c r="K42" s="33">
        <f t="shared" si="18"/>
        <v>3.5714285714285712E-2</v>
      </c>
      <c r="L42" s="33">
        <f t="shared" si="18"/>
        <v>0.10714285714285714</v>
      </c>
      <c r="M42" s="40">
        <f t="shared" si="18"/>
        <v>0</v>
      </c>
      <c r="N42" s="36">
        <f>N41/$N$41</f>
        <v>1</v>
      </c>
    </row>
    <row r="43" spans="1:14" ht="16.05" customHeight="1" x14ac:dyDescent="0.3">
      <c r="A43" s="165"/>
      <c r="B43" s="141" t="s">
        <v>11</v>
      </c>
      <c r="C43" s="19" t="s">
        <v>4</v>
      </c>
      <c r="D43" s="37">
        <v>2</v>
      </c>
      <c r="E43" s="22">
        <v>3</v>
      </c>
      <c r="F43" s="22">
        <v>1</v>
      </c>
      <c r="G43" s="22">
        <v>0</v>
      </c>
      <c r="H43" s="22">
        <v>1</v>
      </c>
      <c r="I43" s="22">
        <v>3</v>
      </c>
      <c r="J43" s="22">
        <v>1</v>
      </c>
      <c r="K43" s="22">
        <v>1</v>
      </c>
      <c r="L43" s="22">
        <v>2</v>
      </c>
      <c r="M43" s="38">
        <v>0</v>
      </c>
      <c r="N43" s="35">
        <f t="shared" si="5"/>
        <v>14</v>
      </c>
    </row>
    <row r="44" spans="1:14" ht="16.05" customHeight="1" x14ac:dyDescent="0.3">
      <c r="A44" s="165"/>
      <c r="B44" s="141"/>
      <c r="C44" s="19" t="s">
        <v>52</v>
      </c>
      <c r="D44" s="39">
        <f t="shared" ref="D44:M44" si="19">D43/$N$43</f>
        <v>0.14285714285714285</v>
      </c>
      <c r="E44" s="33">
        <f t="shared" si="19"/>
        <v>0.21428571428571427</v>
      </c>
      <c r="F44" s="33">
        <f t="shared" si="19"/>
        <v>7.1428571428571425E-2</v>
      </c>
      <c r="G44" s="33">
        <f t="shared" si="19"/>
        <v>0</v>
      </c>
      <c r="H44" s="33">
        <f t="shared" si="19"/>
        <v>7.1428571428571425E-2</v>
      </c>
      <c r="I44" s="33">
        <f t="shared" si="19"/>
        <v>0.21428571428571427</v>
      </c>
      <c r="J44" s="33">
        <f t="shared" si="19"/>
        <v>7.1428571428571425E-2</v>
      </c>
      <c r="K44" s="33">
        <f t="shared" si="19"/>
        <v>7.1428571428571425E-2</v>
      </c>
      <c r="L44" s="33">
        <f t="shared" si="19"/>
        <v>0.14285714285714285</v>
      </c>
      <c r="M44" s="40">
        <f t="shared" si="19"/>
        <v>0</v>
      </c>
      <c r="N44" s="36">
        <f>N43/$N$43</f>
        <v>1</v>
      </c>
    </row>
    <row r="45" spans="1:14" ht="16.05" customHeight="1" x14ac:dyDescent="0.3">
      <c r="A45" s="165"/>
      <c r="B45" s="141" t="s">
        <v>105</v>
      </c>
      <c r="C45" s="19" t="s">
        <v>4</v>
      </c>
      <c r="D45" s="37">
        <v>2</v>
      </c>
      <c r="E45" s="22">
        <v>0</v>
      </c>
      <c r="F45" s="22">
        <v>1</v>
      </c>
      <c r="G45" s="22">
        <v>1</v>
      </c>
      <c r="H45" s="22">
        <v>0</v>
      </c>
      <c r="I45" s="22">
        <v>1</v>
      </c>
      <c r="J45" s="22">
        <v>0</v>
      </c>
      <c r="K45" s="22">
        <v>1</v>
      </c>
      <c r="L45" s="22">
        <v>0</v>
      </c>
      <c r="M45" s="38">
        <v>0</v>
      </c>
      <c r="N45" s="35">
        <f t="shared" si="5"/>
        <v>6</v>
      </c>
    </row>
    <row r="46" spans="1:14" ht="16.05" customHeight="1" x14ac:dyDescent="0.3">
      <c r="A46" s="165"/>
      <c r="B46" s="141"/>
      <c r="C46" s="19" t="s">
        <v>52</v>
      </c>
      <c r="D46" s="39">
        <f t="shared" ref="D46:M46" si="20">D45/$N$45</f>
        <v>0.33333333333333331</v>
      </c>
      <c r="E46" s="33">
        <f t="shared" si="20"/>
        <v>0</v>
      </c>
      <c r="F46" s="33">
        <f t="shared" si="20"/>
        <v>0.16666666666666666</v>
      </c>
      <c r="G46" s="33">
        <f t="shared" si="20"/>
        <v>0.16666666666666666</v>
      </c>
      <c r="H46" s="33">
        <f t="shared" si="20"/>
        <v>0</v>
      </c>
      <c r="I46" s="33">
        <f t="shared" si="20"/>
        <v>0.16666666666666666</v>
      </c>
      <c r="J46" s="33">
        <f t="shared" si="20"/>
        <v>0</v>
      </c>
      <c r="K46" s="33">
        <f t="shared" si="20"/>
        <v>0.16666666666666666</v>
      </c>
      <c r="L46" s="33">
        <f t="shared" si="20"/>
        <v>0</v>
      </c>
      <c r="M46" s="40">
        <f t="shared" si="20"/>
        <v>0</v>
      </c>
      <c r="N46" s="36">
        <f>N45/$N$45</f>
        <v>1</v>
      </c>
    </row>
    <row r="47" spans="1:14" ht="16.05" customHeight="1" x14ac:dyDescent="0.3">
      <c r="A47" s="165"/>
      <c r="B47" s="141" t="s">
        <v>15</v>
      </c>
      <c r="C47" s="19" t="s">
        <v>4</v>
      </c>
      <c r="D47" s="37">
        <v>1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1</v>
      </c>
      <c r="K47" s="22">
        <v>0</v>
      </c>
      <c r="L47" s="22">
        <v>1</v>
      </c>
      <c r="M47" s="38">
        <v>0</v>
      </c>
      <c r="N47" s="35">
        <f t="shared" si="5"/>
        <v>3</v>
      </c>
    </row>
    <row r="48" spans="1:14" ht="16.05" customHeight="1" x14ac:dyDescent="0.3">
      <c r="A48" s="165"/>
      <c r="B48" s="141"/>
      <c r="C48" s="19" t="s">
        <v>52</v>
      </c>
      <c r="D48" s="39">
        <f t="shared" ref="D48:M48" si="21">D47/$N$47</f>
        <v>0.33333333333333331</v>
      </c>
      <c r="E48" s="33">
        <f t="shared" si="21"/>
        <v>0</v>
      </c>
      <c r="F48" s="33">
        <f t="shared" si="21"/>
        <v>0</v>
      </c>
      <c r="G48" s="33">
        <f t="shared" si="21"/>
        <v>0</v>
      </c>
      <c r="H48" s="33">
        <f t="shared" si="21"/>
        <v>0</v>
      </c>
      <c r="I48" s="33">
        <f t="shared" si="21"/>
        <v>0</v>
      </c>
      <c r="J48" s="33">
        <f t="shared" si="21"/>
        <v>0.33333333333333331</v>
      </c>
      <c r="K48" s="33">
        <f t="shared" si="21"/>
        <v>0</v>
      </c>
      <c r="L48" s="33">
        <f t="shared" si="21"/>
        <v>0.33333333333333331</v>
      </c>
      <c r="M48" s="40">
        <f t="shared" si="21"/>
        <v>0</v>
      </c>
      <c r="N48" s="36">
        <f>N47/$N$47</f>
        <v>1</v>
      </c>
    </row>
    <row r="49" spans="1:14" ht="16.05" customHeight="1" x14ac:dyDescent="0.3">
      <c r="A49" s="165"/>
      <c r="B49" s="141" t="s">
        <v>55</v>
      </c>
      <c r="C49" s="19" t="s">
        <v>4</v>
      </c>
      <c r="D49" s="37">
        <v>2</v>
      </c>
      <c r="E49" s="22">
        <v>1</v>
      </c>
      <c r="F49" s="22">
        <v>0</v>
      </c>
      <c r="G49" s="22">
        <v>0</v>
      </c>
      <c r="H49" s="22">
        <v>3</v>
      </c>
      <c r="I49" s="22">
        <v>1</v>
      </c>
      <c r="J49" s="22">
        <v>1</v>
      </c>
      <c r="K49" s="22">
        <v>0</v>
      </c>
      <c r="L49" s="22">
        <v>0</v>
      </c>
      <c r="M49" s="38">
        <v>0</v>
      </c>
      <c r="N49" s="35">
        <f t="shared" si="5"/>
        <v>8</v>
      </c>
    </row>
    <row r="50" spans="1:14" ht="16.05" customHeight="1" x14ac:dyDescent="0.3">
      <c r="A50" s="165"/>
      <c r="B50" s="141"/>
      <c r="C50" s="19" t="s">
        <v>52</v>
      </c>
      <c r="D50" s="39">
        <f t="shared" ref="D50:M50" si="22">D49/$N$49</f>
        <v>0.25</v>
      </c>
      <c r="E50" s="33">
        <f t="shared" si="22"/>
        <v>0.125</v>
      </c>
      <c r="F50" s="33">
        <f t="shared" si="22"/>
        <v>0</v>
      </c>
      <c r="G50" s="33">
        <f t="shared" si="22"/>
        <v>0</v>
      </c>
      <c r="H50" s="33">
        <f t="shared" si="22"/>
        <v>0.375</v>
      </c>
      <c r="I50" s="33">
        <f t="shared" si="22"/>
        <v>0.125</v>
      </c>
      <c r="J50" s="33">
        <f t="shared" si="22"/>
        <v>0.125</v>
      </c>
      <c r="K50" s="33">
        <f t="shared" si="22"/>
        <v>0</v>
      </c>
      <c r="L50" s="33">
        <f t="shared" si="22"/>
        <v>0</v>
      </c>
      <c r="M50" s="40">
        <f t="shared" si="22"/>
        <v>0</v>
      </c>
      <c r="N50" s="36">
        <f>N49/$N$49</f>
        <v>1</v>
      </c>
    </row>
    <row r="51" spans="1:14" ht="16.05" customHeight="1" x14ac:dyDescent="0.3">
      <c r="A51" s="165"/>
      <c r="B51" s="141" t="s">
        <v>36</v>
      </c>
      <c r="C51" s="19" t="s">
        <v>4</v>
      </c>
      <c r="D51" s="37">
        <v>0</v>
      </c>
      <c r="E51" s="22">
        <v>1</v>
      </c>
      <c r="F51" s="22">
        <v>0</v>
      </c>
      <c r="G51" s="22">
        <v>2</v>
      </c>
      <c r="H51" s="22">
        <v>2</v>
      </c>
      <c r="I51" s="22">
        <v>1</v>
      </c>
      <c r="J51" s="22">
        <v>0</v>
      </c>
      <c r="K51" s="22">
        <v>0</v>
      </c>
      <c r="L51" s="22">
        <v>0</v>
      </c>
      <c r="M51" s="38">
        <v>0</v>
      </c>
      <c r="N51" s="35">
        <f t="shared" si="5"/>
        <v>6</v>
      </c>
    </row>
    <row r="52" spans="1:14" ht="16.05" customHeight="1" x14ac:dyDescent="0.3">
      <c r="A52" s="165"/>
      <c r="B52" s="141"/>
      <c r="C52" s="19" t="s">
        <v>52</v>
      </c>
      <c r="D52" s="39">
        <f t="shared" ref="D52:M52" si="23">D51/$N$51</f>
        <v>0</v>
      </c>
      <c r="E52" s="33">
        <f t="shared" si="23"/>
        <v>0.16666666666666666</v>
      </c>
      <c r="F52" s="33">
        <f t="shared" si="23"/>
        <v>0</v>
      </c>
      <c r="G52" s="33">
        <f t="shared" si="23"/>
        <v>0.33333333333333331</v>
      </c>
      <c r="H52" s="33">
        <f t="shared" si="23"/>
        <v>0.33333333333333331</v>
      </c>
      <c r="I52" s="33">
        <f t="shared" si="23"/>
        <v>0.16666666666666666</v>
      </c>
      <c r="J52" s="33">
        <f t="shared" si="23"/>
        <v>0</v>
      </c>
      <c r="K52" s="33">
        <f t="shared" si="23"/>
        <v>0</v>
      </c>
      <c r="L52" s="33">
        <f t="shared" si="23"/>
        <v>0</v>
      </c>
      <c r="M52" s="40">
        <f t="shared" si="23"/>
        <v>0</v>
      </c>
      <c r="N52" s="36">
        <f>N51/$N$51</f>
        <v>1</v>
      </c>
    </row>
    <row r="53" spans="1:14" ht="16.05" customHeight="1" x14ac:dyDescent="0.3">
      <c r="A53" s="165"/>
      <c r="B53" s="141" t="s">
        <v>106</v>
      </c>
      <c r="C53" s="19" t="s">
        <v>4</v>
      </c>
      <c r="D53" s="37">
        <v>9</v>
      </c>
      <c r="E53" s="22">
        <v>5</v>
      </c>
      <c r="F53" s="22">
        <v>5</v>
      </c>
      <c r="G53" s="22">
        <v>4</v>
      </c>
      <c r="H53" s="22">
        <v>13</v>
      </c>
      <c r="I53" s="22">
        <v>4</v>
      </c>
      <c r="J53" s="22">
        <v>4</v>
      </c>
      <c r="K53" s="22">
        <v>6</v>
      </c>
      <c r="L53" s="22">
        <v>4</v>
      </c>
      <c r="M53" s="38">
        <v>0</v>
      </c>
      <c r="N53" s="35">
        <f t="shared" si="5"/>
        <v>54</v>
      </c>
    </row>
    <row r="54" spans="1:14" ht="16.05" customHeight="1" x14ac:dyDescent="0.3">
      <c r="A54" s="165"/>
      <c r="B54" s="141"/>
      <c r="C54" s="19" t="s">
        <v>52</v>
      </c>
      <c r="D54" s="39">
        <f t="shared" ref="D54:M54" si="24">D53/$N$53</f>
        <v>0.16666666666666666</v>
      </c>
      <c r="E54" s="33">
        <f t="shared" si="24"/>
        <v>9.2592592592592587E-2</v>
      </c>
      <c r="F54" s="33">
        <f t="shared" si="24"/>
        <v>9.2592592592592587E-2</v>
      </c>
      <c r="G54" s="33">
        <f t="shared" si="24"/>
        <v>7.407407407407407E-2</v>
      </c>
      <c r="H54" s="33">
        <f t="shared" si="24"/>
        <v>0.24074074074074073</v>
      </c>
      <c r="I54" s="33">
        <f t="shared" si="24"/>
        <v>7.407407407407407E-2</v>
      </c>
      <c r="J54" s="33">
        <f t="shared" si="24"/>
        <v>7.407407407407407E-2</v>
      </c>
      <c r="K54" s="33">
        <f t="shared" si="24"/>
        <v>0.1111111111111111</v>
      </c>
      <c r="L54" s="33">
        <f t="shared" si="24"/>
        <v>7.407407407407407E-2</v>
      </c>
      <c r="M54" s="40">
        <f t="shared" si="24"/>
        <v>0</v>
      </c>
      <c r="N54" s="36">
        <f>N53/$N$53</f>
        <v>1</v>
      </c>
    </row>
    <row r="55" spans="1:14" ht="16.05" customHeight="1" x14ac:dyDescent="0.3">
      <c r="A55" s="165"/>
      <c r="B55" s="167" t="s">
        <v>57</v>
      </c>
      <c r="C55" s="19" t="s">
        <v>4</v>
      </c>
      <c r="D55" s="37">
        <v>1</v>
      </c>
      <c r="E55" s="22">
        <v>2</v>
      </c>
      <c r="F55" s="22">
        <v>1</v>
      </c>
      <c r="G55" s="22">
        <v>0</v>
      </c>
      <c r="H55" s="22">
        <v>1</v>
      </c>
      <c r="I55" s="22">
        <v>0</v>
      </c>
      <c r="J55" s="22">
        <v>0</v>
      </c>
      <c r="K55" s="22">
        <v>1</v>
      </c>
      <c r="L55" s="22">
        <v>0</v>
      </c>
      <c r="M55" s="38">
        <v>0</v>
      </c>
      <c r="N55" s="35">
        <f t="shared" si="5"/>
        <v>6</v>
      </c>
    </row>
    <row r="56" spans="1:14" ht="16.05" customHeight="1" x14ac:dyDescent="0.3">
      <c r="A56" s="165"/>
      <c r="B56" s="167"/>
      <c r="C56" s="19" t="s">
        <v>52</v>
      </c>
      <c r="D56" s="39">
        <f t="shared" ref="D56:M56" si="25">D55/$N$55</f>
        <v>0.16666666666666666</v>
      </c>
      <c r="E56" s="33">
        <f t="shared" si="25"/>
        <v>0.33333333333333331</v>
      </c>
      <c r="F56" s="33">
        <f t="shared" si="25"/>
        <v>0.16666666666666666</v>
      </c>
      <c r="G56" s="33">
        <f t="shared" si="25"/>
        <v>0</v>
      </c>
      <c r="H56" s="33">
        <f t="shared" si="25"/>
        <v>0.16666666666666666</v>
      </c>
      <c r="I56" s="33">
        <f t="shared" si="25"/>
        <v>0</v>
      </c>
      <c r="J56" s="33">
        <f t="shared" si="25"/>
        <v>0</v>
      </c>
      <c r="K56" s="33">
        <f t="shared" si="25"/>
        <v>0.16666666666666666</v>
      </c>
      <c r="L56" s="33">
        <f t="shared" si="25"/>
        <v>0</v>
      </c>
      <c r="M56" s="40">
        <f t="shared" si="25"/>
        <v>0</v>
      </c>
      <c r="N56" s="36">
        <f>N55/$N$55</f>
        <v>1</v>
      </c>
    </row>
    <row r="57" spans="1:14" ht="16.05" customHeight="1" x14ac:dyDescent="0.3">
      <c r="A57" s="165"/>
      <c r="B57" s="141" t="s">
        <v>107</v>
      </c>
      <c r="C57" s="19" t="s">
        <v>4</v>
      </c>
      <c r="D57" s="37">
        <v>3</v>
      </c>
      <c r="E57" s="22">
        <v>1</v>
      </c>
      <c r="F57" s="22">
        <v>3</v>
      </c>
      <c r="G57" s="22">
        <v>1</v>
      </c>
      <c r="H57" s="22">
        <v>2</v>
      </c>
      <c r="I57" s="22">
        <v>0</v>
      </c>
      <c r="J57" s="22">
        <v>0</v>
      </c>
      <c r="K57" s="22">
        <v>0</v>
      </c>
      <c r="L57" s="22">
        <v>1</v>
      </c>
      <c r="M57" s="38">
        <v>0</v>
      </c>
      <c r="N57" s="35">
        <f t="shared" si="5"/>
        <v>11</v>
      </c>
    </row>
    <row r="58" spans="1:14" ht="16.05" customHeight="1" x14ac:dyDescent="0.3">
      <c r="A58" s="165"/>
      <c r="B58" s="141"/>
      <c r="C58" s="19" t="s">
        <v>52</v>
      </c>
      <c r="D58" s="39">
        <f t="shared" ref="D58:M58" si="26">D57/$N$57</f>
        <v>0.27272727272727271</v>
      </c>
      <c r="E58" s="33">
        <f t="shared" si="26"/>
        <v>9.0909090909090912E-2</v>
      </c>
      <c r="F58" s="33">
        <f t="shared" si="26"/>
        <v>0.27272727272727271</v>
      </c>
      <c r="G58" s="33">
        <f t="shared" si="26"/>
        <v>9.0909090909090912E-2</v>
      </c>
      <c r="H58" s="33">
        <f t="shared" si="26"/>
        <v>0.18181818181818182</v>
      </c>
      <c r="I58" s="33">
        <f t="shared" si="26"/>
        <v>0</v>
      </c>
      <c r="J58" s="33">
        <f t="shared" si="26"/>
        <v>0</v>
      </c>
      <c r="K58" s="33">
        <f t="shared" si="26"/>
        <v>0</v>
      </c>
      <c r="L58" s="33">
        <f t="shared" si="26"/>
        <v>9.0909090909090912E-2</v>
      </c>
      <c r="M58" s="40">
        <f t="shared" si="26"/>
        <v>0</v>
      </c>
      <c r="N58" s="36">
        <f>N57/$N$57</f>
        <v>1</v>
      </c>
    </row>
    <row r="59" spans="1:14" ht="16.05" customHeight="1" x14ac:dyDescent="0.3">
      <c r="A59" s="165"/>
      <c r="B59" s="141" t="s">
        <v>58</v>
      </c>
      <c r="C59" s="19" t="s">
        <v>4</v>
      </c>
      <c r="D59" s="37">
        <v>3</v>
      </c>
      <c r="E59" s="22">
        <v>2</v>
      </c>
      <c r="F59" s="22">
        <v>3</v>
      </c>
      <c r="G59" s="22">
        <v>4</v>
      </c>
      <c r="H59" s="22">
        <v>6</v>
      </c>
      <c r="I59" s="22">
        <v>3</v>
      </c>
      <c r="J59" s="22">
        <v>0</v>
      </c>
      <c r="K59" s="22">
        <v>2</v>
      </c>
      <c r="L59" s="22">
        <v>0</v>
      </c>
      <c r="M59" s="38">
        <v>0</v>
      </c>
      <c r="N59" s="35">
        <f t="shared" si="5"/>
        <v>23</v>
      </c>
    </row>
    <row r="60" spans="1:14" ht="16.05" customHeight="1" x14ac:dyDescent="0.3">
      <c r="A60" s="165"/>
      <c r="B60" s="141"/>
      <c r="C60" s="19" t="s">
        <v>52</v>
      </c>
      <c r="D60" s="39">
        <f t="shared" ref="D60:M60" si="27">D59/$N$59</f>
        <v>0.13043478260869565</v>
      </c>
      <c r="E60" s="33">
        <f t="shared" si="27"/>
        <v>8.6956521739130432E-2</v>
      </c>
      <c r="F60" s="33">
        <f t="shared" si="27"/>
        <v>0.13043478260869565</v>
      </c>
      <c r="G60" s="33">
        <f t="shared" si="27"/>
        <v>0.17391304347826086</v>
      </c>
      <c r="H60" s="33">
        <f t="shared" si="27"/>
        <v>0.2608695652173913</v>
      </c>
      <c r="I60" s="33">
        <f t="shared" si="27"/>
        <v>0.13043478260869565</v>
      </c>
      <c r="J60" s="33">
        <f t="shared" si="27"/>
        <v>0</v>
      </c>
      <c r="K60" s="33">
        <f t="shared" si="27"/>
        <v>8.6956521739130432E-2</v>
      </c>
      <c r="L60" s="33">
        <f t="shared" si="27"/>
        <v>0</v>
      </c>
      <c r="M60" s="40">
        <f t="shared" si="27"/>
        <v>0</v>
      </c>
      <c r="N60" s="36">
        <f>N59/$N$59</f>
        <v>1</v>
      </c>
    </row>
    <row r="61" spans="1:14" ht="16.05" customHeight="1" x14ac:dyDescent="0.3">
      <c r="A61" s="165"/>
      <c r="B61" s="167" t="s">
        <v>108</v>
      </c>
      <c r="C61" s="19" t="s">
        <v>4</v>
      </c>
      <c r="D61" s="37">
        <v>2</v>
      </c>
      <c r="E61" s="22">
        <v>1</v>
      </c>
      <c r="F61" s="22">
        <v>2</v>
      </c>
      <c r="G61" s="22">
        <v>1</v>
      </c>
      <c r="H61" s="22">
        <v>1</v>
      </c>
      <c r="I61" s="22">
        <v>2</v>
      </c>
      <c r="J61" s="22">
        <v>0</v>
      </c>
      <c r="K61" s="22">
        <v>1</v>
      </c>
      <c r="L61" s="22">
        <v>0</v>
      </c>
      <c r="M61" s="38">
        <v>0</v>
      </c>
      <c r="N61" s="35">
        <f t="shared" si="5"/>
        <v>10</v>
      </c>
    </row>
    <row r="62" spans="1:14" ht="16.05" customHeight="1" x14ac:dyDescent="0.3">
      <c r="A62" s="165"/>
      <c r="B62" s="167"/>
      <c r="C62" s="19" t="s">
        <v>52</v>
      </c>
      <c r="D62" s="39">
        <f t="shared" ref="D62:M62" si="28">D61/$N$61</f>
        <v>0.2</v>
      </c>
      <c r="E62" s="33">
        <f t="shared" si="28"/>
        <v>0.1</v>
      </c>
      <c r="F62" s="33">
        <f t="shared" si="28"/>
        <v>0.2</v>
      </c>
      <c r="G62" s="33">
        <f t="shared" si="28"/>
        <v>0.1</v>
      </c>
      <c r="H62" s="33">
        <f t="shared" si="28"/>
        <v>0.1</v>
      </c>
      <c r="I62" s="33">
        <f t="shared" si="28"/>
        <v>0.2</v>
      </c>
      <c r="J62" s="33">
        <f t="shared" si="28"/>
        <v>0</v>
      </c>
      <c r="K62" s="33">
        <f t="shared" si="28"/>
        <v>0.1</v>
      </c>
      <c r="L62" s="33">
        <f t="shared" si="28"/>
        <v>0</v>
      </c>
      <c r="M62" s="40">
        <f t="shared" si="28"/>
        <v>0</v>
      </c>
      <c r="N62" s="36">
        <f>N61/$N$61</f>
        <v>1</v>
      </c>
    </row>
    <row r="63" spans="1:14" ht="16.05" customHeight="1" x14ac:dyDescent="0.3">
      <c r="A63" s="165"/>
      <c r="B63" s="141" t="s">
        <v>38</v>
      </c>
      <c r="C63" s="19" t="s">
        <v>4</v>
      </c>
      <c r="D63" s="37">
        <v>3</v>
      </c>
      <c r="E63" s="22">
        <v>2</v>
      </c>
      <c r="F63" s="22">
        <v>1</v>
      </c>
      <c r="G63" s="22">
        <v>0</v>
      </c>
      <c r="H63" s="22">
        <v>2</v>
      </c>
      <c r="I63" s="22">
        <v>1</v>
      </c>
      <c r="J63" s="22">
        <v>1</v>
      </c>
      <c r="K63" s="22">
        <v>0</v>
      </c>
      <c r="L63" s="22">
        <v>1</v>
      </c>
      <c r="M63" s="38">
        <v>0</v>
      </c>
      <c r="N63" s="35">
        <f t="shared" si="5"/>
        <v>11</v>
      </c>
    </row>
    <row r="64" spans="1:14" ht="16.05" customHeight="1" x14ac:dyDescent="0.3">
      <c r="A64" s="165"/>
      <c r="B64" s="141"/>
      <c r="C64" s="19" t="s">
        <v>52</v>
      </c>
      <c r="D64" s="39">
        <f t="shared" ref="D64:M64" si="29">D63/$N$63</f>
        <v>0.27272727272727271</v>
      </c>
      <c r="E64" s="33">
        <f t="shared" si="29"/>
        <v>0.18181818181818182</v>
      </c>
      <c r="F64" s="33">
        <f t="shared" si="29"/>
        <v>9.0909090909090912E-2</v>
      </c>
      <c r="G64" s="33">
        <f t="shared" si="29"/>
        <v>0</v>
      </c>
      <c r="H64" s="33">
        <f t="shared" si="29"/>
        <v>0.18181818181818182</v>
      </c>
      <c r="I64" s="33">
        <f t="shared" si="29"/>
        <v>9.0909090909090912E-2</v>
      </c>
      <c r="J64" s="33">
        <f t="shared" si="29"/>
        <v>9.0909090909090912E-2</v>
      </c>
      <c r="K64" s="33">
        <f t="shared" si="29"/>
        <v>0</v>
      </c>
      <c r="L64" s="33">
        <f t="shared" si="29"/>
        <v>9.0909090909090912E-2</v>
      </c>
      <c r="M64" s="40">
        <f t="shared" si="29"/>
        <v>0</v>
      </c>
      <c r="N64" s="36">
        <f>N63/$N$63</f>
        <v>1</v>
      </c>
    </row>
    <row r="65" spans="1:14" ht="16.05" customHeight="1" x14ac:dyDescent="0.3">
      <c r="A65" s="165"/>
      <c r="B65" s="167" t="s">
        <v>109</v>
      </c>
      <c r="C65" s="19" t="s">
        <v>4</v>
      </c>
      <c r="D65" s="37">
        <v>0</v>
      </c>
      <c r="E65" s="22">
        <v>0</v>
      </c>
      <c r="F65" s="22">
        <v>0</v>
      </c>
      <c r="G65" s="22">
        <v>0</v>
      </c>
      <c r="H65" s="22">
        <v>1</v>
      </c>
      <c r="I65" s="22">
        <v>1</v>
      </c>
      <c r="J65" s="22">
        <v>0</v>
      </c>
      <c r="K65" s="22">
        <v>1</v>
      </c>
      <c r="L65" s="22">
        <v>0</v>
      </c>
      <c r="M65" s="38">
        <v>0</v>
      </c>
      <c r="N65" s="35">
        <f t="shared" si="5"/>
        <v>3</v>
      </c>
    </row>
    <row r="66" spans="1:14" ht="16.05" customHeight="1" x14ac:dyDescent="0.3">
      <c r="A66" s="165"/>
      <c r="B66" s="167"/>
      <c r="C66" s="19" t="s">
        <v>52</v>
      </c>
      <c r="D66" s="39">
        <f t="shared" ref="D66:M66" si="30">D65/$N$65</f>
        <v>0</v>
      </c>
      <c r="E66" s="33">
        <f t="shared" si="30"/>
        <v>0</v>
      </c>
      <c r="F66" s="33">
        <f t="shared" si="30"/>
        <v>0</v>
      </c>
      <c r="G66" s="33">
        <f t="shared" si="30"/>
        <v>0</v>
      </c>
      <c r="H66" s="33">
        <f t="shared" si="30"/>
        <v>0.33333333333333331</v>
      </c>
      <c r="I66" s="33">
        <f t="shared" si="30"/>
        <v>0.33333333333333331</v>
      </c>
      <c r="J66" s="33">
        <f t="shared" si="30"/>
        <v>0</v>
      </c>
      <c r="K66" s="33">
        <f t="shared" si="30"/>
        <v>0.33333333333333331</v>
      </c>
      <c r="L66" s="33">
        <f t="shared" si="30"/>
        <v>0</v>
      </c>
      <c r="M66" s="40">
        <f t="shared" si="30"/>
        <v>0</v>
      </c>
      <c r="N66" s="36">
        <f>N65/$N$65</f>
        <v>1</v>
      </c>
    </row>
    <row r="67" spans="1:14" ht="16.05" customHeight="1" x14ac:dyDescent="0.3">
      <c r="A67" s="165"/>
      <c r="B67" s="167" t="s">
        <v>110</v>
      </c>
      <c r="C67" s="19" t="s">
        <v>4</v>
      </c>
      <c r="D67" s="37">
        <v>10</v>
      </c>
      <c r="E67" s="22">
        <v>3</v>
      </c>
      <c r="F67" s="22">
        <v>4</v>
      </c>
      <c r="G67" s="22">
        <v>4</v>
      </c>
      <c r="H67" s="22">
        <v>7</v>
      </c>
      <c r="I67" s="22">
        <v>3</v>
      </c>
      <c r="J67" s="22">
        <v>1</v>
      </c>
      <c r="K67" s="22">
        <v>6</v>
      </c>
      <c r="L67" s="22">
        <v>6</v>
      </c>
      <c r="M67" s="38">
        <v>0</v>
      </c>
      <c r="N67" s="35">
        <f t="shared" si="5"/>
        <v>44</v>
      </c>
    </row>
    <row r="68" spans="1:14" ht="16.05" customHeight="1" x14ac:dyDescent="0.3">
      <c r="A68" s="165"/>
      <c r="B68" s="167"/>
      <c r="C68" s="19" t="s">
        <v>52</v>
      </c>
      <c r="D68" s="39">
        <f t="shared" ref="D68:M68" si="31">D67/$N$67</f>
        <v>0.22727272727272727</v>
      </c>
      <c r="E68" s="33">
        <f t="shared" si="31"/>
        <v>6.8181818181818177E-2</v>
      </c>
      <c r="F68" s="33">
        <f t="shared" si="31"/>
        <v>9.0909090909090912E-2</v>
      </c>
      <c r="G68" s="33">
        <f t="shared" si="31"/>
        <v>9.0909090909090912E-2</v>
      </c>
      <c r="H68" s="33">
        <f t="shared" si="31"/>
        <v>0.15909090909090909</v>
      </c>
      <c r="I68" s="33">
        <f t="shared" si="31"/>
        <v>6.8181818181818177E-2</v>
      </c>
      <c r="J68" s="33">
        <f t="shared" si="31"/>
        <v>2.2727272727272728E-2</v>
      </c>
      <c r="K68" s="33">
        <f t="shared" si="31"/>
        <v>0.13636363636363635</v>
      </c>
      <c r="L68" s="33">
        <f t="shared" si="31"/>
        <v>0.13636363636363635</v>
      </c>
      <c r="M68" s="40">
        <f t="shared" si="31"/>
        <v>0</v>
      </c>
      <c r="N68" s="36">
        <f>N67/$N$67</f>
        <v>1</v>
      </c>
    </row>
    <row r="69" spans="1:14" ht="16.05" customHeight="1" x14ac:dyDescent="0.3">
      <c r="A69" s="165"/>
      <c r="B69" s="167" t="s">
        <v>35</v>
      </c>
      <c r="C69" s="19" t="s">
        <v>4</v>
      </c>
      <c r="D69" s="37">
        <v>2</v>
      </c>
      <c r="E69" s="22">
        <v>2</v>
      </c>
      <c r="F69" s="22">
        <v>1</v>
      </c>
      <c r="G69" s="22">
        <v>1</v>
      </c>
      <c r="H69" s="22">
        <v>2</v>
      </c>
      <c r="I69" s="22">
        <v>3</v>
      </c>
      <c r="J69" s="22">
        <v>1</v>
      </c>
      <c r="K69" s="22">
        <v>0</v>
      </c>
      <c r="L69" s="22">
        <v>0</v>
      </c>
      <c r="M69" s="38">
        <v>0</v>
      </c>
      <c r="N69" s="35">
        <f t="shared" si="5"/>
        <v>12</v>
      </c>
    </row>
    <row r="70" spans="1:14" ht="16.05" customHeight="1" x14ac:dyDescent="0.3">
      <c r="A70" s="165"/>
      <c r="B70" s="167"/>
      <c r="C70" s="19" t="s">
        <v>52</v>
      </c>
      <c r="D70" s="39">
        <f t="shared" ref="D70:M70" si="32">D69/$N$69</f>
        <v>0.16666666666666666</v>
      </c>
      <c r="E70" s="33">
        <f t="shared" si="32"/>
        <v>0.16666666666666666</v>
      </c>
      <c r="F70" s="33">
        <f t="shared" si="32"/>
        <v>8.3333333333333329E-2</v>
      </c>
      <c r="G70" s="33">
        <f t="shared" si="32"/>
        <v>8.3333333333333329E-2</v>
      </c>
      <c r="H70" s="33">
        <f t="shared" si="32"/>
        <v>0.16666666666666666</v>
      </c>
      <c r="I70" s="33">
        <f t="shared" si="32"/>
        <v>0.25</v>
      </c>
      <c r="J70" s="33">
        <f t="shared" si="32"/>
        <v>8.3333333333333329E-2</v>
      </c>
      <c r="K70" s="33">
        <f t="shared" si="32"/>
        <v>0</v>
      </c>
      <c r="L70" s="33">
        <f t="shared" si="32"/>
        <v>0</v>
      </c>
      <c r="M70" s="40">
        <f t="shared" si="32"/>
        <v>0</v>
      </c>
      <c r="N70" s="36">
        <f>N69/$N$69</f>
        <v>1</v>
      </c>
    </row>
    <row r="71" spans="1:14" ht="16.05" customHeight="1" x14ac:dyDescent="0.3">
      <c r="A71" s="165"/>
      <c r="B71" s="141" t="s">
        <v>7</v>
      </c>
      <c r="C71" s="19" t="s">
        <v>4</v>
      </c>
      <c r="D71" s="37">
        <v>13</v>
      </c>
      <c r="E71" s="22">
        <v>8</v>
      </c>
      <c r="F71" s="22">
        <v>7</v>
      </c>
      <c r="G71" s="22">
        <v>5</v>
      </c>
      <c r="H71" s="22">
        <v>11</v>
      </c>
      <c r="I71" s="22">
        <v>5</v>
      </c>
      <c r="J71" s="22">
        <v>5</v>
      </c>
      <c r="K71" s="22">
        <v>2</v>
      </c>
      <c r="L71" s="22">
        <v>6</v>
      </c>
      <c r="M71" s="38">
        <v>0</v>
      </c>
      <c r="N71" s="35">
        <f t="shared" si="5"/>
        <v>62</v>
      </c>
    </row>
    <row r="72" spans="1:14" ht="16.05" customHeight="1" x14ac:dyDescent="0.3">
      <c r="A72" s="165"/>
      <c r="B72" s="141"/>
      <c r="C72" s="19" t="s">
        <v>52</v>
      </c>
      <c r="D72" s="39">
        <f t="shared" ref="D72:M72" si="33">D71/$N$71</f>
        <v>0.20967741935483872</v>
      </c>
      <c r="E72" s="33">
        <f t="shared" si="33"/>
        <v>0.12903225806451613</v>
      </c>
      <c r="F72" s="33">
        <f t="shared" si="33"/>
        <v>0.11290322580645161</v>
      </c>
      <c r="G72" s="33">
        <f t="shared" si="33"/>
        <v>8.0645161290322578E-2</v>
      </c>
      <c r="H72" s="33">
        <f t="shared" si="33"/>
        <v>0.17741935483870969</v>
      </c>
      <c r="I72" s="33">
        <f t="shared" si="33"/>
        <v>8.0645161290322578E-2</v>
      </c>
      <c r="J72" s="33">
        <f t="shared" si="33"/>
        <v>8.0645161290322578E-2</v>
      </c>
      <c r="K72" s="33">
        <f t="shared" si="33"/>
        <v>3.2258064516129031E-2</v>
      </c>
      <c r="L72" s="33">
        <f t="shared" si="33"/>
        <v>9.6774193548387094E-2</v>
      </c>
      <c r="M72" s="40">
        <f t="shared" si="33"/>
        <v>0</v>
      </c>
      <c r="N72" s="36">
        <f>N71/$N$71</f>
        <v>1</v>
      </c>
    </row>
    <row r="73" spans="1:14" ht="16.05" customHeight="1" x14ac:dyDescent="0.3">
      <c r="A73" s="165"/>
      <c r="B73" s="167" t="s">
        <v>111</v>
      </c>
      <c r="C73" s="19" t="s">
        <v>4</v>
      </c>
      <c r="D73" s="37">
        <v>7</v>
      </c>
      <c r="E73" s="22">
        <v>3</v>
      </c>
      <c r="F73" s="22">
        <v>4</v>
      </c>
      <c r="G73" s="22">
        <v>6</v>
      </c>
      <c r="H73" s="22">
        <v>5</v>
      </c>
      <c r="I73" s="22">
        <v>2</v>
      </c>
      <c r="J73" s="22">
        <v>1</v>
      </c>
      <c r="K73" s="22">
        <v>2</v>
      </c>
      <c r="L73" s="22">
        <v>1</v>
      </c>
      <c r="M73" s="38">
        <v>0</v>
      </c>
      <c r="N73" s="35">
        <f t="shared" si="5"/>
        <v>31</v>
      </c>
    </row>
    <row r="74" spans="1:14" ht="16.05" customHeight="1" x14ac:dyDescent="0.3">
      <c r="A74" s="165"/>
      <c r="B74" s="167"/>
      <c r="C74" s="19" t="s">
        <v>52</v>
      </c>
      <c r="D74" s="39">
        <f t="shared" ref="D74:M74" si="34">D73/$N$73</f>
        <v>0.22580645161290322</v>
      </c>
      <c r="E74" s="33">
        <f t="shared" si="34"/>
        <v>9.6774193548387094E-2</v>
      </c>
      <c r="F74" s="33">
        <f t="shared" si="34"/>
        <v>0.12903225806451613</v>
      </c>
      <c r="G74" s="33">
        <f t="shared" si="34"/>
        <v>0.19354838709677419</v>
      </c>
      <c r="H74" s="33">
        <f t="shared" si="34"/>
        <v>0.16129032258064516</v>
      </c>
      <c r="I74" s="33">
        <f t="shared" si="34"/>
        <v>6.4516129032258063E-2</v>
      </c>
      <c r="J74" s="33">
        <f t="shared" si="34"/>
        <v>3.2258064516129031E-2</v>
      </c>
      <c r="K74" s="33">
        <f t="shared" si="34"/>
        <v>6.4516129032258063E-2</v>
      </c>
      <c r="L74" s="33">
        <f t="shared" si="34"/>
        <v>3.2258064516129031E-2</v>
      </c>
      <c r="M74" s="40">
        <f t="shared" si="34"/>
        <v>0</v>
      </c>
      <c r="N74" s="36">
        <f>N73/$N$73</f>
        <v>1</v>
      </c>
    </row>
    <row r="75" spans="1:14" ht="16.05" customHeight="1" x14ac:dyDescent="0.3">
      <c r="A75" s="165"/>
      <c r="B75" s="167" t="s">
        <v>112</v>
      </c>
      <c r="C75" s="19" t="s">
        <v>4</v>
      </c>
      <c r="D75" s="37">
        <v>3</v>
      </c>
      <c r="E75" s="22">
        <v>3</v>
      </c>
      <c r="F75" s="22">
        <v>1</v>
      </c>
      <c r="G75" s="22">
        <v>3</v>
      </c>
      <c r="H75" s="22">
        <v>6</v>
      </c>
      <c r="I75" s="22">
        <v>5</v>
      </c>
      <c r="J75" s="22">
        <v>1</v>
      </c>
      <c r="K75" s="22">
        <v>5</v>
      </c>
      <c r="L75" s="22">
        <v>4</v>
      </c>
      <c r="M75" s="38">
        <v>0</v>
      </c>
      <c r="N75" s="35">
        <f t="shared" si="5"/>
        <v>31</v>
      </c>
    </row>
    <row r="76" spans="1:14" ht="16.05" customHeight="1" x14ac:dyDescent="0.3">
      <c r="A76" s="165"/>
      <c r="B76" s="167"/>
      <c r="C76" s="19" t="s">
        <v>52</v>
      </c>
      <c r="D76" s="39">
        <f t="shared" ref="D76:M76" si="35">D75/$N$75</f>
        <v>9.6774193548387094E-2</v>
      </c>
      <c r="E76" s="33">
        <f t="shared" si="35"/>
        <v>9.6774193548387094E-2</v>
      </c>
      <c r="F76" s="33">
        <f t="shared" si="35"/>
        <v>3.2258064516129031E-2</v>
      </c>
      <c r="G76" s="33">
        <f t="shared" si="35"/>
        <v>9.6774193548387094E-2</v>
      </c>
      <c r="H76" s="33">
        <f t="shared" si="35"/>
        <v>0.19354838709677419</v>
      </c>
      <c r="I76" s="33">
        <f t="shared" si="35"/>
        <v>0.16129032258064516</v>
      </c>
      <c r="J76" s="33">
        <f t="shared" si="35"/>
        <v>3.2258064516129031E-2</v>
      </c>
      <c r="K76" s="33">
        <f t="shared" si="35"/>
        <v>0.16129032258064516</v>
      </c>
      <c r="L76" s="33">
        <f t="shared" si="35"/>
        <v>0.12903225806451613</v>
      </c>
      <c r="M76" s="40">
        <f t="shared" si="35"/>
        <v>0</v>
      </c>
      <c r="N76" s="36">
        <f>N75/$N$75</f>
        <v>1</v>
      </c>
    </row>
    <row r="77" spans="1:14" ht="16.05" customHeight="1" x14ac:dyDescent="0.3">
      <c r="A77" s="165"/>
      <c r="B77" s="167" t="s">
        <v>113</v>
      </c>
      <c r="C77" s="19" t="s">
        <v>4</v>
      </c>
      <c r="D77" s="37">
        <v>1</v>
      </c>
      <c r="E77" s="22">
        <v>1</v>
      </c>
      <c r="F77" s="22">
        <v>1</v>
      </c>
      <c r="G77" s="22">
        <v>0</v>
      </c>
      <c r="H77" s="22">
        <v>1</v>
      </c>
      <c r="I77" s="22">
        <v>0</v>
      </c>
      <c r="J77" s="22">
        <v>0</v>
      </c>
      <c r="K77" s="22">
        <v>0</v>
      </c>
      <c r="L77" s="22">
        <v>0</v>
      </c>
      <c r="M77" s="38">
        <v>0</v>
      </c>
      <c r="N77" s="35">
        <f t="shared" si="5"/>
        <v>4</v>
      </c>
    </row>
    <row r="78" spans="1:14" ht="16.05" customHeight="1" x14ac:dyDescent="0.3">
      <c r="A78" s="165"/>
      <c r="B78" s="167"/>
      <c r="C78" s="19" t="s">
        <v>52</v>
      </c>
      <c r="D78" s="39">
        <f t="shared" ref="D78:M78" si="36">D77/$N$77</f>
        <v>0.25</v>
      </c>
      <c r="E78" s="33">
        <f t="shared" si="36"/>
        <v>0.25</v>
      </c>
      <c r="F78" s="33">
        <f t="shared" si="36"/>
        <v>0.25</v>
      </c>
      <c r="G78" s="33">
        <f t="shared" si="36"/>
        <v>0</v>
      </c>
      <c r="H78" s="33">
        <f t="shared" si="36"/>
        <v>0.25</v>
      </c>
      <c r="I78" s="33">
        <f t="shared" si="36"/>
        <v>0</v>
      </c>
      <c r="J78" s="33">
        <f t="shared" si="36"/>
        <v>0</v>
      </c>
      <c r="K78" s="33">
        <f t="shared" si="36"/>
        <v>0</v>
      </c>
      <c r="L78" s="33">
        <f t="shared" si="36"/>
        <v>0</v>
      </c>
      <c r="M78" s="40">
        <f t="shared" si="36"/>
        <v>0</v>
      </c>
      <c r="N78" s="36">
        <f>N77/$N$77</f>
        <v>1</v>
      </c>
    </row>
    <row r="79" spans="1:14" ht="16.05" customHeight="1" x14ac:dyDescent="0.3">
      <c r="A79" s="165"/>
      <c r="B79" s="167" t="s">
        <v>114</v>
      </c>
      <c r="C79" s="19" t="s">
        <v>4</v>
      </c>
      <c r="D79" s="37">
        <v>2</v>
      </c>
      <c r="E79" s="22">
        <v>2</v>
      </c>
      <c r="F79" s="22">
        <v>1</v>
      </c>
      <c r="G79" s="22">
        <v>0</v>
      </c>
      <c r="H79" s="22">
        <v>1</v>
      </c>
      <c r="I79" s="22">
        <v>0</v>
      </c>
      <c r="J79" s="22">
        <v>0</v>
      </c>
      <c r="K79" s="22">
        <v>0</v>
      </c>
      <c r="L79" s="22">
        <v>0</v>
      </c>
      <c r="M79" s="38">
        <v>0</v>
      </c>
      <c r="N79" s="35">
        <f t="shared" si="5"/>
        <v>6</v>
      </c>
    </row>
    <row r="80" spans="1:14" ht="16.05" customHeight="1" x14ac:dyDescent="0.3">
      <c r="A80" s="165"/>
      <c r="B80" s="167"/>
      <c r="C80" s="19" t="s">
        <v>52</v>
      </c>
      <c r="D80" s="39">
        <f t="shared" ref="D80:M80" si="37">D79/$N$79</f>
        <v>0.33333333333333331</v>
      </c>
      <c r="E80" s="33">
        <f t="shared" si="37"/>
        <v>0.33333333333333331</v>
      </c>
      <c r="F80" s="33">
        <f t="shared" si="37"/>
        <v>0.16666666666666666</v>
      </c>
      <c r="G80" s="33">
        <f t="shared" si="37"/>
        <v>0</v>
      </c>
      <c r="H80" s="33">
        <f t="shared" si="37"/>
        <v>0.16666666666666666</v>
      </c>
      <c r="I80" s="33">
        <f t="shared" si="37"/>
        <v>0</v>
      </c>
      <c r="J80" s="33">
        <f t="shared" si="37"/>
        <v>0</v>
      </c>
      <c r="K80" s="33">
        <f t="shared" si="37"/>
        <v>0</v>
      </c>
      <c r="L80" s="33">
        <f t="shared" si="37"/>
        <v>0</v>
      </c>
      <c r="M80" s="40">
        <f t="shared" si="37"/>
        <v>0</v>
      </c>
      <c r="N80" s="36">
        <f>N79/$N$79</f>
        <v>1</v>
      </c>
    </row>
    <row r="81" spans="1:14" ht="16.05" customHeight="1" x14ac:dyDescent="0.3">
      <c r="A81" s="165"/>
      <c r="B81" s="167" t="s">
        <v>115</v>
      </c>
      <c r="C81" s="19" t="s">
        <v>4</v>
      </c>
      <c r="D81" s="37">
        <v>19</v>
      </c>
      <c r="E81" s="22">
        <v>11</v>
      </c>
      <c r="F81" s="22">
        <v>7</v>
      </c>
      <c r="G81" s="22">
        <v>7</v>
      </c>
      <c r="H81" s="22">
        <v>16</v>
      </c>
      <c r="I81" s="22">
        <v>4</v>
      </c>
      <c r="J81" s="22">
        <v>4</v>
      </c>
      <c r="K81" s="22">
        <v>6</v>
      </c>
      <c r="L81" s="22">
        <v>6</v>
      </c>
      <c r="M81" s="38">
        <v>0</v>
      </c>
      <c r="N81" s="35">
        <f t="shared" si="5"/>
        <v>80</v>
      </c>
    </row>
    <row r="82" spans="1:14" ht="16.05" customHeight="1" x14ac:dyDescent="0.3">
      <c r="A82" s="165"/>
      <c r="B82" s="167"/>
      <c r="C82" s="19" t="s">
        <v>52</v>
      </c>
      <c r="D82" s="39">
        <f t="shared" ref="D82:M82" si="38">D81/$N$81</f>
        <v>0.23749999999999999</v>
      </c>
      <c r="E82" s="33">
        <f t="shared" si="38"/>
        <v>0.13750000000000001</v>
      </c>
      <c r="F82" s="33">
        <f t="shared" si="38"/>
        <v>8.7499999999999994E-2</v>
      </c>
      <c r="G82" s="33">
        <f t="shared" si="38"/>
        <v>8.7499999999999994E-2</v>
      </c>
      <c r="H82" s="33">
        <f t="shared" si="38"/>
        <v>0.2</v>
      </c>
      <c r="I82" s="33">
        <f t="shared" si="38"/>
        <v>0.05</v>
      </c>
      <c r="J82" s="33">
        <f t="shared" si="38"/>
        <v>0.05</v>
      </c>
      <c r="K82" s="33">
        <f t="shared" si="38"/>
        <v>7.4999999999999997E-2</v>
      </c>
      <c r="L82" s="33">
        <f t="shared" si="38"/>
        <v>7.4999999999999997E-2</v>
      </c>
      <c r="M82" s="40">
        <f t="shared" si="38"/>
        <v>0</v>
      </c>
      <c r="N82" s="36">
        <f>N81/$N$81</f>
        <v>1</v>
      </c>
    </row>
    <row r="83" spans="1:14" ht="16.05" customHeight="1" x14ac:dyDescent="0.3">
      <c r="A83" s="165"/>
      <c r="B83" s="167" t="s">
        <v>116</v>
      </c>
      <c r="C83" s="19" t="s">
        <v>4</v>
      </c>
      <c r="D83" s="37">
        <v>16</v>
      </c>
      <c r="E83" s="22">
        <v>6</v>
      </c>
      <c r="F83" s="22">
        <v>6</v>
      </c>
      <c r="G83" s="22">
        <v>9</v>
      </c>
      <c r="H83" s="22">
        <v>17</v>
      </c>
      <c r="I83" s="22">
        <v>7</v>
      </c>
      <c r="J83" s="22">
        <v>8</v>
      </c>
      <c r="K83" s="22">
        <v>8</v>
      </c>
      <c r="L83" s="22">
        <v>5</v>
      </c>
      <c r="M83" s="38">
        <v>0</v>
      </c>
      <c r="N83" s="35">
        <f t="shared" si="5"/>
        <v>82</v>
      </c>
    </row>
    <row r="84" spans="1:14" ht="16.05" customHeight="1" thickBot="1" x14ac:dyDescent="0.35">
      <c r="A84" s="166"/>
      <c r="B84" s="169"/>
      <c r="C84" s="59" t="s">
        <v>52</v>
      </c>
      <c r="D84" s="60">
        <f t="shared" ref="D84:M84" si="39">D83/$N$83</f>
        <v>0.1951219512195122</v>
      </c>
      <c r="E84" s="61">
        <f t="shared" si="39"/>
        <v>7.3170731707317069E-2</v>
      </c>
      <c r="F84" s="61">
        <f t="shared" si="39"/>
        <v>7.3170731707317069E-2</v>
      </c>
      <c r="G84" s="61">
        <f t="shared" si="39"/>
        <v>0.10975609756097561</v>
      </c>
      <c r="H84" s="61">
        <f t="shared" si="39"/>
        <v>0.2073170731707317</v>
      </c>
      <c r="I84" s="61">
        <f t="shared" si="39"/>
        <v>8.5365853658536592E-2</v>
      </c>
      <c r="J84" s="61">
        <f t="shared" si="39"/>
        <v>9.7560975609756101E-2</v>
      </c>
      <c r="K84" s="61">
        <f t="shared" si="39"/>
        <v>9.7560975609756101E-2</v>
      </c>
      <c r="L84" s="61">
        <f t="shared" si="39"/>
        <v>6.097560975609756E-2</v>
      </c>
      <c r="M84" s="62">
        <f t="shared" si="39"/>
        <v>0</v>
      </c>
      <c r="N84" s="63">
        <f>N83/$N$83</f>
        <v>1</v>
      </c>
    </row>
    <row r="85" spans="1:14" ht="16.05" customHeight="1" x14ac:dyDescent="0.3">
      <c r="A85" s="173" t="s">
        <v>32</v>
      </c>
      <c r="B85" s="176" t="s">
        <v>39</v>
      </c>
      <c r="C85" s="50" t="s">
        <v>4</v>
      </c>
      <c r="D85" s="51">
        <v>8</v>
      </c>
      <c r="E85" s="27">
        <v>3</v>
      </c>
      <c r="F85" s="27">
        <v>7</v>
      </c>
      <c r="G85" s="27">
        <v>3</v>
      </c>
      <c r="H85" s="27">
        <v>8</v>
      </c>
      <c r="I85" s="27">
        <v>2</v>
      </c>
      <c r="J85" s="27">
        <v>4</v>
      </c>
      <c r="K85" s="27">
        <v>3</v>
      </c>
      <c r="L85" s="27">
        <v>1</v>
      </c>
      <c r="M85" s="52">
        <v>1</v>
      </c>
      <c r="N85" s="53">
        <f t="shared" si="5"/>
        <v>40</v>
      </c>
    </row>
    <row r="86" spans="1:14" ht="16.05" customHeight="1" x14ac:dyDescent="0.3">
      <c r="A86" s="174"/>
      <c r="B86" s="167"/>
      <c r="C86" s="19" t="s">
        <v>52</v>
      </c>
      <c r="D86" s="39">
        <f t="shared" ref="D86:M86" si="40">D85/$N$85</f>
        <v>0.2</v>
      </c>
      <c r="E86" s="33">
        <f t="shared" si="40"/>
        <v>7.4999999999999997E-2</v>
      </c>
      <c r="F86" s="33">
        <f t="shared" si="40"/>
        <v>0.17499999999999999</v>
      </c>
      <c r="G86" s="33">
        <f t="shared" si="40"/>
        <v>7.4999999999999997E-2</v>
      </c>
      <c r="H86" s="33">
        <f t="shared" si="40"/>
        <v>0.2</v>
      </c>
      <c r="I86" s="33">
        <f t="shared" si="40"/>
        <v>0.05</v>
      </c>
      <c r="J86" s="33">
        <f t="shared" si="40"/>
        <v>0.1</v>
      </c>
      <c r="K86" s="33">
        <f t="shared" si="40"/>
        <v>7.4999999999999997E-2</v>
      </c>
      <c r="L86" s="33">
        <f t="shared" si="40"/>
        <v>2.5000000000000001E-2</v>
      </c>
      <c r="M86" s="40">
        <f t="shared" si="40"/>
        <v>2.5000000000000001E-2</v>
      </c>
      <c r="N86" s="36">
        <f>N85/$N$85</f>
        <v>1</v>
      </c>
    </row>
    <row r="87" spans="1:14" ht="16.05" customHeight="1" x14ac:dyDescent="0.3">
      <c r="A87" s="174"/>
      <c r="B87" s="167" t="s">
        <v>8</v>
      </c>
      <c r="C87" s="19" t="s">
        <v>4</v>
      </c>
      <c r="D87" s="37">
        <v>34</v>
      </c>
      <c r="E87" s="22">
        <v>23</v>
      </c>
      <c r="F87" s="22">
        <v>13</v>
      </c>
      <c r="G87" s="22">
        <v>12</v>
      </c>
      <c r="H87" s="22">
        <v>18</v>
      </c>
      <c r="I87" s="22">
        <v>5</v>
      </c>
      <c r="J87" s="22">
        <v>4</v>
      </c>
      <c r="K87" s="22">
        <v>9</v>
      </c>
      <c r="L87" s="22">
        <v>11</v>
      </c>
      <c r="M87" s="38">
        <v>0</v>
      </c>
      <c r="N87" s="35">
        <f t="shared" si="5"/>
        <v>129</v>
      </c>
    </row>
    <row r="88" spans="1:14" ht="16.05" customHeight="1" x14ac:dyDescent="0.3">
      <c r="A88" s="174"/>
      <c r="B88" s="167"/>
      <c r="C88" s="19" t="s">
        <v>52</v>
      </c>
      <c r="D88" s="39">
        <f t="shared" ref="D88:M88" si="41">D87/$N$87</f>
        <v>0.26356589147286824</v>
      </c>
      <c r="E88" s="33">
        <f t="shared" si="41"/>
        <v>0.17829457364341086</v>
      </c>
      <c r="F88" s="33">
        <f t="shared" si="41"/>
        <v>0.10077519379844961</v>
      </c>
      <c r="G88" s="33">
        <f t="shared" si="41"/>
        <v>9.3023255813953487E-2</v>
      </c>
      <c r="H88" s="33">
        <f t="shared" si="41"/>
        <v>0.13953488372093023</v>
      </c>
      <c r="I88" s="33">
        <f t="shared" si="41"/>
        <v>3.875968992248062E-2</v>
      </c>
      <c r="J88" s="33">
        <f t="shared" si="41"/>
        <v>3.1007751937984496E-2</v>
      </c>
      <c r="K88" s="33">
        <f t="shared" si="41"/>
        <v>6.9767441860465115E-2</v>
      </c>
      <c r="L88" s="33">
        <f t="shared" si="41"/>
        <v>8.5271317829457363E-2</v>
      </c>
      <c r="M88" s="40">
        <f t="shared" si="41"/>
        <v>0</v>
      </c>
      <c r="N88" s="36">
        <f>N87/$N$87</f>
        <v>1</v>
      </c>
    </row>
    <row r="89" spans="1:14" ht="16.05" customHeight="1" x14ac:dyDescent="0.3">
      <c r="A89" s="174"/>
      <c r="B89" s="167" t="s">
        <v>6</v>
      </c>
      <c r="C89" s="19" t="s">
        <v>4</v>
      </c>
      <c r="D89" s="37">
        <v>46</v>
      </c>
      <c r="E89" s="22">
        <v>34</v>
      </c>
      <c r="F89" s="22">
        <v>27</v>
      </c>
      <c r="G89" s="22">
        <v>22</v>
      </c>
      <c r="H89" s="22">
        <v>29</v>
      </c>
      <c r="I89" s="22">
        <v>6</v>
      </c>
      <c r="J89" s="22">
        <v>22</v>
      </c>
      <c r="K89" s="22">
        <v>12</v>
      </c>
      <c r="L89" s="22">
        <v>8</v>
      </c>
      <c r="M89" s="38">
        <v>0</v>
      </c>
      <c r="N89" s="35">
        <f t="shared" si="5"/>
        <v>206</v>
      </c>
    </row>
    <row r="90" spans="1:14" ht="16.05" customHeight="1" x14ac:dyDescent="0.3">
      <c r="A90" s="174"/>
      <c r="B90" s="167"/>
      <c r="C90" s="19" t="s">
        <v>52</v>
      </c>
      <c r="D90" s="39">
        <f t="shared" ref="D90:M90" si="42">D89/$N$89</f>
        <v>0.22330097087378642</v>
      </c>
      <c r="E90" s="33">
        <f t="shared" si="42"/>
        <v>0.1650485436893204</v>
      </c>
      <c r="F90" s="33">
        <f t="shared" si="42"/>
        <v>0.13106796116504854</v>
      </c>
      <c r="G90" s="33">
        <f t="shared" si="42"/>
        <v>0.10679611650485436</v>
      </c>
      <c r="H90" s="33">
        <f t="shared" si="42"/>
        <v>0.14077669902912621</v>
      </c>
      <c r="I90" s="33">
        <f t="shared" si="42"/>
        <v>2.9126213592233011E-2</v>
      </c>
      <c r="J90" s="33">
        <f t="shared" si="42"/>
        <v>0.10679611650485436</v>
      </c>
      <c r="K90" s="33">
        <f t="shared" si="42"/>
        <v>5.8252427184466021E-2</v>
      </c>
      <c r="L90" s="33">
        <f t="shared" si="42"/>
        <v>3.8834951456310676E-2</v>
      </c>
      <c r="M90" s="40">
        <f t="shared" si="42"/>
        <v>0</v>
      </c>
      <c r="N90" s="36">
        <f>N89/$N$89</f>
        <v>1</v>
      </c>
    </row>
    <row r="91" spans="1:14" ht="16.05" customHeight="1" x14ac:dyDescent="0.3">
      <c r="A91" s="174"/>
      <c r="B91" s="167" t="s">
        <v>16</v>
      </c>
      <c r="C91" s="19" t="s">
        <v>4</v>
      </c>
      <c r="D91" s="37">
        <v>11</v>
      </c>
      <c r="E91" s="22">
        <v>8</v>
      </c>
      <c r="F91" s="22">
        <v>8</v>
      </c>
      <c r="G91" s="22">
        <v>8</v>
      </c>
      <c r="H91" s="22">
        <v>10</v>
      </c>
      <c r="I91" s="22">
        <v>2</v>
      </c>
      <c r="J91" s="22">
        <v>7</v>
      </c>
      <c r="K91" s="22">
        <v>3</v>
      </c>
      <c r="L91" s="22">
        <v>7</v>
      </c>
      <c r="M91" s="38">
        <v>1</v>
      </c>
      <c r="N91" s="35">
        <f t="shared" si="5"/>
        <v>65</v>
      </c>
    </row>
    <row r="92" spans="1:14" ht="16.05" customHeight="1" x14ac:dyDescent="0.3">
      <c r="A92" s="174"/>
      <c r="B92" s="167"/>
      <c r="C92" s="19" t="s">
        <v>52</v>
      </c>
      <c r="D92" s="39">
        <f t="shared" ref="D92:M92" si="43">D91/$N$91</f>
        <v>0.16923076923076924</v>
      </c>
      <c r="E92" s="33">
        <f t="shared" si="43"/>
        <v>0.12307692307692308</v>
      </c>
      <c r="F92" s="33">
        <f t="shared" si="43"/>
        <v>0.12307692307692308</v>
      </c>
      <c r="G92" s="33">
        <f t="shared" si="43"/>
        <v>0.12307692307692308</v>
      </c>
      <c r="H92" s="33">
        <f t="shared" si="43"/>
        <v>0.15384615384615385</v>
      </c>
      <c r="I92" s="33">
        <f t="shared" si="43"/>
        <v>3.0769230769230771E-2</v>
      </c>
      <c r="J92" s="33">
        <f t="shared" si="43"/>
        <v>0.1076923076923077</v>
      </c>
      <c r="K92" s="33">
        <f t="shared" si="43"/>
        <v>4.6153846153846156E-2</v>
      </c>
      <c r="L92" s="33">
        <f t="shared" si="43"/>
        <v>0.1076923076923077</v>
      </c>
      <c r="M92" s="40">
        <f t="shared" si="43"/>
        <v>1.5384615384615385E-2</v>
      </c>
      <c r="N92" s="36">
        <f>N91/$N$91</f>
        <v>1</v>
      </c>
    </row>
    <row r="93" spans="1:14" ht="16.05" customHeight="1" x14ac:dyDescent="0.3">
      <c r="A93" s="174"/>
      <c r="B93" s="167" t="s">
        <v>15</v>
      </c>
      <c r="C93" s="19" t="s">
        <v>4</v>
      </c>
      <c r="D93" s="37">
        <v>18</v>
      </c>
      <c r="E93" s="22">
        <v>13</v>
      </c>
      <c r="F93" s="22">
        <v>13</v>
      </c>
      <c r="G93" s="22">
        <v>11</v>
      </c>
      <c r="H93" s="22">
        <v>12</v>
      </c>
      <c r="I93" s="22">
        <v>3</v>
      </c>
      <c r="J93" s="22">
        <v>6</v>
      </c>
      <c r="K93" s="22">
        <v>3</v>
      </c>
      <c r="L93" s="22">
        <v>2</v>
      </c>
      <c r="M93" s="38">
        <v>0</v>
      </c>
      <c r="N93" s="35">
        <f t="shared" si="5"/>
        <v>81</v>
      </c>
    </row>
    <row r="94" spans="1:14" ht="16.05" customHeight="1" x14ac:dyDescent="0.3">
      <c r="A94" s="174"/>
      <c r="B94" s="167"/>
      <c r="C94" s="19" t="s">
        <v>52</v>
      </c>
      <c r="D94" s="39">
        <f t="shared" ref="D94:M94" si="44">D93/$N$93</f>
        <v>0.22222222222222221</v>
      </c>
      <c r="E94" s="33">
        <f t="shared" si="44"/>
        <v>0.16049382716049382</v>
      </c>
      <c r="F94" s="33">
        <f t="shared" si="44"/>
        <v>0.16049382716049382</v>
      </c>
      <c r="G94" s="33">
        <f t="shared" si="44"/>
        <v>0.13580246913580246</v>
      </c>
      <c r="H94" s="33">
        <f t="shared" si="44"/>
        <v>0.14814814814814814</v>
      </c>
      <c r="I94" s="33">
        <f t="shared" si="44"/>
        <v>3.7037037037037035E-2</v>
      </c>
      <c r="J94" s="33">
        <f t="shared" si="44"/>
        <v>7.407407407407407E-2</v>
      </c>
      <c r="K94" s="33">
        <f t="shared" si="44"/>
        <v>3.7037037037037035E-2</v>
      </c>
      <c r="L94" s="33">
        <f t="shared" si="44"/>
        <v>2.4691358024691357E-2</v>
      </c>
      <c r="M94" s="40">
        <f t="shared" si="44"/>
        <v>0</v>
      </c>
      <c r="N94" s="36">
        <f>N93/$N$93</f>
        <v>1</v>
      </c>
    </row>
    <row r="95" spans="1:14" ht="16.05" customHeight="1" x14ac:dyDescent="0.3">
      <c r="A95" s="174"/>
      <c r="B95" s="167" t="s">
        <v>10</v>
      </c>
      <c r="C95" s="19" t="s">
        <v>4</v>
      </c>
      <c r="D95" s="37">
        <v>40</v>
      </c>
      <c r="E95" s="22">
        <v>21</v>
      </c>
      <c r="F95" s="22">
        <v>19</v>
      </c>
      <c r="G95" s="22">
        <v>14</v>
      </c>
      <c r="H95" s="22">
        <v>32</v>
      </c>
      <c r="I95" s="22">
        <v>8</v>
      </c>
      <c r="J95" s="22">
        <v>9</v>
      </c>
      <c r="K95" s="22">
        <v>13</v>
      </c>
      <c r="L95" s="22">
        <v>13</v>
      </c>
      <c r="M95" s="38">
        <v>0</v>
      </c>
      <c r="N95" s="35">
        <f t="shared" si="5"/>
        <v>169</v>
      </c>
    </row>
    <row r="96" spans="1:14" ht="16.05" customHeight="1" x14ac:dyDescent="0.3">
      <c r="A96" s="174"/>
      <c r="B96" s="167"/>
      <c r="C96" s="19" t="s">
        <v>52</v>
      </c>
      <c r="D96" s="39">
        <f t="shared" ref="D96:M96" si="45">D95/$N$95</f>
        <v>0.23668639053254437</v>
      </c>
      <c r="E96" s="33">
        <f t="shared" si="45"/>
        <v>0.1242603550295858</v>
      </c>
      <c r="F96" s="33">
        <f t="shared" si="45"/>
        <v>0.11242603550295859</v>
      </c>
      <c r="G96" s="33">
        <f t="shared" si="45"/>
        <v>8.2840236686390539E-2</v>
      </c>
      <c r="H96" s="33">
        <f t="shared" si="45"/>
        <v>0.1893491124260355</v>
      </c>
      <c r="I96" s="33">
        <f t="shared" si="45"/>
        <v>4.7337278106508875E-2</v>
      </c>
      <c r="J96" s="33">
        <f t="shared" si="45"/>
        <v>5.3254437869822487E-2</v>
      </c>
      <c r="K96" s="33">
        <f t="shared" si="45"/>
        <v>7.6923076923076927E-2</v>
      </c>
      <c r="L96" s="33">
        <f t="shared" si="45"/>
        <v>7.6923076923076927E-2</v>
      </c>
      <c r="M96" s="40">
        <f t="shared" si="45"/>
        <v>0</v>
      </c>
      <c r="N96" s="36">
        <f>N95/$N$95</f>
        <v>1</v>
      </c>
    </row>
    <row r="97" spans="1:14" ht="16.05" customHeight="1" x14ac:dyDescent="0.3">
      <c r="A97" s="174"/>
      <c r="B97" s="141" t="s">
        <v>66</v>
      </c>
      <c r="C97" s="19" t="s">
        <v>4</v>
      </c>
      <c r="D97" s="37">
        <v>20</v>
      </c>
      <c r="E97" s="22">
        <v>6</v>
      </c>
      <c r="F97" s="22">
        <v>11</v>
      </c>
      <c r="G97" s="22">
        <v>9</v>
      </c>
      <c r="H97" s="22">
        <v>19</v>
      </c>
      <c r="I97" s="22">
        <v>4</v>
      </c>
      <c r="J97" s="22">
        <v>8</v>
      </c>
      <c r="K97" s="22">
        <v>6</v>
      </c>
      <c r="L97" s="22">
        <v>4</v>
      </c>
      <c r="M97" s="38">
        <v>2</v>
      </c>
      <c r="N97" s="35">
        <f t="shared" si="5"/>
        <v>89</v>
      </c>
    </row>
    <row r="98" spans="1:14" ht="16.05" customHeight="1" x14ac:dyDescent="0.3">
      <c r="A98" s="174"/>
      <c r="B98" s="141"/>
      <c r="C98" s="19" t="s">
        <v>52</v>
      </c>
      <c r="D98" s="39">
        <f t="shared" ref="D98:M98" si="46">D97/$N$97</f>
        <v>0.2247191011235955</v>
      </c>
      <c r="E98" s="33">
        <f t="shared" si="46"/>
        <v>6.741573033707865E-2</v>
      </c>
      <c r="F98" s="33">
        <f t="shared" si="46"/>
        <v>0.12359550561797752</v>
      </c>
      <c r="G98" s="33">
        <f t="shared" si="46"/>
        <v>0.10112359550561797</v>
      </c>
      <c r="H98" s="33">
        <f t="shared" si="46"/>
        <v>0.21348314606741572</v>
      </c>
      <c r="I98" s="33">
        <f t="shared" si="46"/>
        <v>4.49438202247191E-2</v>
      </c>
      <c r="J98" s="33">
        <f t="shared" si="46"/>
        <v>8.98876404494382E-2</v>
      </c>
      <c r="K98" s="33">
        <f t="shared" si="46"/>
        <v>6.741573033707865E-2</v>
      </c>
      <c r="L98" s="33">
        <f t="shared" si="46"/>
        <v>4.49438202247191E-2</v>
      </c>
      <c r="M98" s="40">
        <f t="shared" si="46"/>
        <v>2.247191011235955E-2</v>
      </c>
      <c r="N98" s="36">
        <f>N97/$N$97</f>
        <v>1</v>
      </c>
    </row>
    <row r="99" spans="1:14" ht="16.05" customHeight="1" x14ac:dyDescent="0.3">
      <c r="A99" s="174"/>
      <c r="B99" s="141" t="s">
        <v>49</v>
      </c>
      <c r="C99" s="19" t="s">
        <v>4</v>
      </c>
      <c r="D99" s="37">
        <v>7</v>
      </c>
      <c r="E99" s="22">
        <v>6</v>
      </c>
      <c r="F99" s="22">
        <v>3</v>
      </c>
      <c r="G99" s="22">
        <v>6</v>
      </c>
      <c r="H99" s="22">
        <v>13</v>
      </c>
      <c r="I99" s="22">
        <v>2</v>
      </c>
      <c r="J99" s="22">
        <v>3</v>
      </c>
      <c r="K99" s="22">
        <v>5</v>
      </c>
      <c r="L99" s="22">
        <v>6</v>
      </c>
      <c r="M99" s="38">
        <v>1</v>
      </c>
      <c r="N99" s="35">
        <f t="shared" si="5"/>
        <v>52</v>
      </c>
    </row>
    <row r="100" spans="1:14" ht="16.05" customHeight="1" x14ac:dyDescent="0.3">
      <c r="A100" s="174"/>
      <c r="B100" s="141"/>
      <c r="C100" s="19" t="s">
        <v>52</v>
      </c>
      <c r="D100" s="39">
        <f t="shared" ref="D100:M100" si="47">D99/$N$99</f>
        <v>0.13461538461538461</v>
      </c>
      <c r="E100" s="33">
        <f t="shared" si="47"/>
        <v>0.11538461538461539</v>
      </c>
      <c r="F100" s="33">
        <f t="shared" si="47"/>
        <v>5.7692307692307696E-2</v>
      </c>
      <c r="G100" s="33">
        <f t="shared" si="47"/>
        <v>0.11538461538461539</v>
      </c>
      <c r="H100" s="33">
        <f t="shared" si="47"/>
        <v>0.25</v>
      </c>
      <c r="I100" s="33">
        <f t="shared" si="47"/>
        <v>3.8461538461538464E-2</v>
      </c>
      <c r="J100" s="33">
        <f t="shared" si="47"/>
        <v>5.7692307692307696E-2</v>
      </c>
      <c r="K100" s="33">
        <f t="shared" si="47"/>
        <v>9.6153846153846159E-2</v>
      </c>
      <c r="L100" s="33">
        <f t="shared" si="47"/>
        <v>0.11538461538461539</v>
      </c>
      <c r="M100" s="40">
        <f t="shared" si="47"/>
        <v>1.9230769230769232E-2</v>
      </c>
      <c r="N100" s="36">
        <f>N99/$N$99</f>
        <v>1</v>
      </c>
    </row>
    <row r="101" spans="1:14" ht="16.05" customHeight="1" x14ac:dyDescent="0.3">
      <c r="A101" s="174"/>
      <c r="B101" s="141" t="s">
        <v>60</v>
      </c>
      <c r="C101" s="19" t="s">
        <v>4</v>
      </c>
      <c r="D101" s="37">
        <v>1</v>
      </c>
      <c r="E101" s="22">
        <v>0</v>
      </c>
      <c r="F101" s="22">
        <v>0</v>
      </c>
      <c r="G101" s="22">
        <v>1</v>
      </c>
      <c r="H101" s="22">
        <v>1</v>
      </c>
      <c r="I101" s="22">
        <v>0</v>
      </c>
      <c r="J101" s="22">
        <v>0</v>
      </c>
      <c r="K101" s="22">
        <v>0</v>
      </c>
      <c r="L101" s="22">
        <v>0</v>
      </c>
      <c r="M101" s="38">
        <v>0</v>
      </c>
      <c r="N101" s="35">
        <f t="shared" si="5"/>
        <v>3</v>
      </c>
    </row>
    <row r="102" spans="1:14" ht="16.05" customHeight="1" x14ac:dyDescent="0.3">
      <c r="A102" s="174"/>
      <c r="B102" s="141"/>
      <c r="C102" s="19" t="s">
        <v>52</v>
      </c>
      <c r="D102" s="39">
        <f t="shared" ref="D102:M102" si="48">D101/$N$101</f>
        <v>0.33333333333333331</v>
      </c>
      <c r="E102" s="33">
        <f t="shared" si="48"/>
        <v>0</v>
      </c>
      <c r="F102" s="33">
        <f t="shared" si="48"/>
        <v>0</v>
      </c>
      <c r="G102" s="33">
        <f t="shared" si="48"/>
        <v>0.33333333333333331</v>
      </c>
      <c r="H102" s="33">
        <f t="shared" si="48"/>
        <v>0.33333333333333331</v>
      </c>
      <c r="I102" s="33">
        <f t="shared" si="48"/>
        <v>0</v>
      </c>
      <c r="J102" s="33">
        <f t="shared" si="48"/>
        <v>0</v>
      </c>
      <c r="K102" s="33">
        <f t="shared" si="48"/>
        <v>0</v>
      </c>
      <c r="L102" s="33">
        <f t="shared" si="48"/>
        <v>0</v>
      </c>
      <c r="M102" s="40">
        <f t="shared" si="48"/>
        <v>0</v>
      </c>
      <c r="N102" s="36">
        <f>N101/$N$101</f>
        <v>1</v>
      </c>
    </row>
    <row r="103" spans="1:14" ht="16.05" customHeight="1" x14ac:dyDescent="0.3">
      <c r="A103" s="174"/>
      <c r="B103" s="141" t="s">
        <v>13</v>
      </c>
      <c r="C103" s="19" t="s">
        <v>4</v>
      </c>
      <c r="D103" s="37">
        <v>30</v>
      </c>
      <c r="E103" s="22">
        <v>15</v>
      </c>
      <c r="F103" s="22">
        <v>17</v>
      </c>
      <c r="G103" s="22">
        <v>13</v>
      </c>
      <c r="H103" s="22">
        <v>23</v>
      </c>
      <c r="I103" s="22">
        <v>5</v>
      </c>
      <c r="J103" s="22">
        <v>10</v>
      </c>
      <c r="K103" s="22">
        <v>5</v>
      </c>
      <c r="L103" s="22">
        <v>8</v>
      </c>
      <c r="M103" s="38">
        <v>1</v>
      </c>
      <c r="N103" s="35">
        <f t="shared" si="5"/>
        <v>127</v>
      </c>
    </row>
    <row r="104" spans="1:14" ht="16.05" customHeight="1" x14ac:dyDescent="0.3">
      <c r="A104" s="174"/>
      <c r="B104" s="141"/>
      <c r="C104" s="19" t="s">
        <v>52</v>
      </c>
      <c r="D104" s="39">
        <f t="shared" ref="D104:M104" si="49">D103/$N$103</f>
        <v>0.23622047244094488</v>
      </c>
      <c r="E104" s="33">
        <f t="shared" si="49"/>
        <v>0.11811023622047244</v>
      </c>
      <c r="F104" s="33">
        <f t="shared" si="49"/>
        <v>0.13385826771653545</v>
      </c>
      <c r="G104" s="33">
        <f t="shared" si="49"/>
        <v>0.10236220472440945</v>
      </c>
      <c r="H104" s="33">
        <f t="shared" si="49"/>
        <v>0.18110236220472442</v>
      </c>
      <c r="I104" s="33">
        <f t="shared" si="49"/>
        <v>3.937007874015748E-2</v>
      </c>
      <c r="J104" s="33">
        <f t="shared" si="49"/>
        <v>7.874015748031496E-2</v>
      </c>
      <c r="K104" s="33">
        <f t="shared" si="49"/>
        <v>3.937007874015748E-2</v>
      </c>
      <c r="L104" s="33">
        <f t="shared" si="49"/>
        <v>6.2992125984251968E-2</v>
      </c>
      <c r="M104" s="40">
        <f t="shared" si="49"/>
        <v>7.874015748031496E-3</v>
      </c>
      <c r="N104" s="36">
        <f>N103/$N$103</f>
        <v>1</v>
      </c>
    </row>
    <row r="105" spans="1:14" ht="16.05" customHeight="1" x14ac:dyDescent="0.3">
      <c r="A105" s="174"/>
      <c r="B105" s="141" t="s">
        <v>14</v>
      </c>
      <c r="C105" s="19" t="s">
        <v>4</v>
      </c>
      <c r="D105" s="37">
        <v>61</v>
      </c>
      <c r="E105" s="22">
        <v>38</v>
      </c>
      <c r="F105" s="22">
        <v>35</v>
      </c>
      <c r="G105" s="22">
        <v>36</v>
      </c>
      <c r="H105" s="22">
        <v>35</v>
      </c>
      <c r="I105" s="22">
        <v>7</v>
      </c>
      <c r="J105" s="22">
        <v>13</v>
      </c>
      <c r="K105" s="22">
        <v>19</v>
      </c>
      <c r="L105" s="22">
        <v>11</v>
      </c>
      <c r="M105" s="38">
        <v>1</v>
      </c>
      <c r="N105" s="35">
        <f t="shared" si="5"/>
        <v>256</v>
      </c>
    </row>
    <row r="106" spans="1:14" ht="16.05" customHeight="1" x14ac:dyDescent="0.3">
      <c r="A106" s="174"/>
      <c r="B106" s="141"/>
      <c r="C106" s="19" t="s">
        <v>52</v>
      </c>
      <c r="D106" s="39">
        <f t="shared" ref="D106:M106" si="50">D105/$N$105</f>
        <v>0.23828125</v>
      </c>
      <c r="E106" s="33">
        <f t="shared" si="50"/>
        <v>0.1484375</v>
      </c>
      <c r="F106" s="33">
        <f t="shared" si="50"/>
        <v>0.13671875</v>
      </c>
      <c r="G106" s="33">
        <f t="shared" si="50"/>
        <v>0.140625</v>
      </c>
      <c r="H106" s="33">
        <f t="shared" si="50"/>
        <v>0.13671875</v>
      </c>
      <c r="I106" s="33">
        <f t="shared" si="50"/>
        <v>2.734375E-2</v>
      </c>
      <c r="J106" s="33">
        <f t="shared" si="50"/>
        <v>5.078125E-2</v>
      </c>
      <c r="K106" s="33">
        <f t="shared" si="50"/>
        <v>7.421875E-2</v>
      </c>
      <c r="L106" s="33">
        <f t="shared" si="50"/>
        <v>4.296875E-2</v>
      </c>
      <c r="M106" s="40">
        <f t="shared" si="50"/>
        <v>3.90625E-3</v>
      </c>
      <c r="N106" s="36">
        <f>N105/$N$105</f>
        <v>1</v>
      </c>
    </row>
    <row r="107" spans="1:14" ht="16.05" customHeight="1" x14ac:dyDescent="0.3">
      <c r="A107" s="174"/>
      <c r="B107" s="141" t="s">
        <v>12</v>
      </c>
      <c r="C107" s="19" t="s">
        <v>4</v>
      </c>
      <c r="D107" s="37">
        <v>27</v>
      </c>
      <c r="E107" s="22">
        <v>16</v>
      </c>
      <c r="F107" s="22">
        <v>20</v>
      </c>
      <c r="G107" s="22">
        <v>13</v>
      </c>
      <c r="H107" s="22">
        <v>29</v>
      </c>
      <c r="I107" s="22">
        <v>7</v>
      </c>
      <c r="J107" s="22">
        <v>13</v>
      </c>
      <c r="K107" s="22">
        <v>10</v>
      </c>
      <c r="L107" s="22">
        <v>8</v>
      </c>
      <c r="M107" s="38">
        <v>0</v>
      </c>
      <c r="N107" s="35">
        <f t="shared" si="5"/>
        <v>143</v>
      </c>
    </row>
    <row r="108" spans="1:14" ht="16.05" customHeight="1" x14ac:dyDescent="0.3">
      <c r="A108" s="174"/>
      <c r="B108" s="141"/>
      <c r="C108" s="19" t="s">
        <v>52</v>
      </c>
      <c r="D108" s="39">
        <f t="shared" ref="D108:M108" si="51">D107/$N$107</f>
        <v>0.1888111888111888</v>
      </c>
      <c r="E108" s="33">
        <f t="shared" si="51"/>
        <v>0.11188811188811189</v>
      </c>
      <c r="F108" s="33">
        <f t="shared" si="51"/>
        <v>0.13986013986013987</v>
      </c>
      <c r="G108" s="33">
        <f t="shared" si="51"/>
        <v>9.0909090909090912E-2</v>
      </c>
      <c r="H108" s="33">
        <f t="shared" si="51"/>
        <v>0.20279720279720279</v>
      </c>
      <c r="I108" s="33">
        <f t="shared" si="51"/>
        <v>4.8951048951048952E-2</v>
      </c>
      <c r="J108" s="33">
        <f t="shared" si="51"/>
        <v>9.0909090909090912E-2</v>
      </c>
      <c r="K108" s="33">
        <f t="shared" si="51"/>
        <v>6.9930069930069935E-2</v>
      </c>
      <c r="L108" s="33">
        <f t="shared" si="51"/>
        <v>5.5944055944055944E-2</v>
      </c>
      <c r="M108" s="40">
        <f t="shared" si="51"/>
        <v>0</v>
      </c>
      <c r="N108" s="36">
        <f>N107/$N$107</f>
        <v>1</v>
      </c>
    </row>
    <row r="109" spans="1:14" ht="16.05" customHeight="1" x14ac:dyDescent="0.3">
      <c r="A109" s="174"/>
      <c r="B109" s="141" t="s">
        <v>3</v>
      </c>
      <c r="C109" s="19" t="s">
        <v>4</v>
      </c>
      <c r="D109" s="37">
        <v>62</v>
      </c>
      <c r="E109" s="22">
        <v>43</v>
      </c>
      <c r="F109" s="22">
        <v>26</v>
      </c>
      <c r="G109" s="22">
        <v>28</v>
      </c>
      <c r="H109" s="22">
        <v>39</v>
      </c>
      <c r="I109" s="22">
        <v>14</v>
      </c>
      <c r="J109" s="22">
        <v>18</v>
      </c>
      <c r="K109" s="22">
        <v>37</v>
      </c>
      <c r="L109" s="22">
        <v>14</v>
      </c>
      <c r="M109" s="38">
        <v>2</v>
      </c>
      <c r="N109" s="35">
        <f t="shared" si="5"/>
        <v>283</v>
      </c>
    </row>
    <row r="110" spans="1:14" ht="16.05" customHeight="1" x14ac:dyDescent="0.3">
      <c r="A110" s="174"/>
      <c r="B110" s="141"/>
      <c r="C110" s="19" t="s">
        <v>52</v>
      </c>
      <c r="D110" s="39">
        <f t="shared" ref="D110:M110" si="52">D109/$N$109</f>
        <v>0.21908127208480566</v>
      </c>
      <c r="E110" s="33">
        <f t="shared" si="52"/>
        <v>0.1519434628975265</v>
      </c>
      <c r="F110" s="33">
        <f t="shared" si="52"/>
        <v>9.187279151943463E-2</v>
      </c>
      <c r="G110" s="33">
        <f t="shared" si="52"/>
        <v>9.8939929328621903E-2</v>
      </c>
      <c r="H110" s="33">
        <f t="shared" si="52"/>
        <v>0.13780918727915195</v>
      </c>
      <c r="I110" s="33">
        <f t="shared" si="52"/>
        <v>4.9469964664310952E-2</v>
      </c>
      <c r="J110" s="33">
        <f t="shared" si="52"/>
        <v>6.3604240282685506E-2</v>
      </c>
      <c r="K110" s="33">
        <f t="shared" si="52"/>
        <v>0.13074204946996468</v>
      </c>
      <c r="L110" s="33">
        <f t="shared" si="52"/>
        <v>4.9469964664310952E-2</v>
      </c>
      <c r="M110" s="40">
        <f t="shared" si="52"/>
        <v>7.0671378091872791E-3</v>
      </c>
      <c r="N110" s="36">
        <f>N109/$N$109</f>
        <v>1</v>
      </c>
    </row>
    <row r="111" spans="1:14" ht="16.05" customHeight="1" x14ac:dyDescent="0.3">
      <c r="A111" s="174"/>
      <c r="B111" s="141" t="s">
        <v>117</v>
      </c>
      <c r="C111" s="19" t="s">
        <v>4</v>
      </c>
      <c r="D111" s="37">
        <v>29</v>
      </c>
      <c r="E111" s="22">
        <v>19</v>
      </c>
      <c r="F111" s="22">
        <v>16</v>
      </c>
      <c r="G111" s="22">
        <v>18</v>
      </c>
      <c r="H111" s="22">
        <v>27</v>
      </c>
      <c r="I111" s="22">
        <v>8</v>
      </c>
      <c r="J111" s="22">
        <v>14</v>
      </c>
      <c r="K111" s="22">
        <v>8</v>
      </c>
      <c r="L111" s="22">
        <v>10</v>
      </c>
      <c r="M111" s="38">
        <v>2</v>
      </c>
      <c r="N111" s="35">
        <f t="shared" si="5"/>
        <v>151</v>
      </c>
    </row>
    <row r="112" spans="1:14" ht="16.05" customHeight="1" thickBot="1" x14ac:dyDescent="0.35">
      <c r="A112" s="175"/>
      <c r="B112" s="172"/>
      <c r="C112" s="41" t="s">
        <v>52</v>
      </c>
      <c r="D112" s="43">
        <f t="shared" ref="D112:M112" si="53">D111/$N$111</f>
        <v>0.19205298013245034</v>
      </c>
      <c r="E112" s="34">
        <f t="shared" si="53"/>
        <v>0.12582781456953643</v>
      </c>
      <c r="F112" s="34">
        <f t="shared" si="53"/>
        <v>0.10596026490066225</v>
      </c>
      <c r="G112" s="34">
        <f t="shared" si="53"/>
        <v>0.11920529801324503</v>
      </c>
      <c r="H112" s="34">
        <f t="shared" si="53"/>
        <v>0.17880794701986755</v>
      </c>
      <c r="I112" s="34">
        <f t="shared" si="53"/>
        <v>5.2980132450331126E-2</v>
      </c>
      <c r="J112" s="34">
        <f t="shared" si="53"/>
        <v>9.2715231788079472E-2</v>
      </c>
      <c r="K112" s="34">
        <f t="shared" si="53"/>
        <v>5.2980132450331126E-2</v>
      </c>
      <c r="L112" s="34">
        <f t="shared" si="53"/>
        <v>6.6225165562913912E-2</v>
      </c>
      <c r="M112" s="44">
        <f t="shared" si="53"/>
        <v>1.3245033112582781E-2</v>
      </c>
      <c r="N112" s="42">
        <f>N111/$N$111</f>
        <v>1</v>
      </c>
    </row>
    <row r="113" ht="16.8" thickTop="1" x14ac:dyDescent="0.3"/>
  </sheetData>
  <mergeCells count="57">
    <mergeCell ref="B14:C14"/>
    <mergeCell ref="A4:B4"/>
    <mergeCell ref="A5:A6"/>
    <mergeCell ref="A7:A8"/>
    <mergeCell ref="A9:A10"/>
    <mergeCell ref="B15:B16"/>
    <mergeCell ref="B43:B44"/>
    <mergeCell ref="B41:B42"/>
    <mergeCell ref="B39:B40"/>
    <mergeCell ref="B37:B38"/>
    <mergeCell ref="B35:B36"/>
    <mergeCell ref="B33:B34"/>
    <mergeCell ref="B31:B32"/>
    <mergeCell ref="B29:B30"/>
    <mergeCell ref="B27:B28"/>
    <mergeCell ref="B25:B26"/>
    <mergeCell ref="B23:B24"/>
    <mergeCell ref="B21:B22"/>
    <mergeCell ref="B19:B20"/>
    <mergeCell ref="B17:B18"/>
    <mergeCell ref="B75:B76"/>
    <mergeCell ref="B47:B48"/>
    <mergeCell ref="B45:B46"/>
    <mergeCell ref="B73:B74"/>
    <mergeCell ref="B71:B72"/>
    <mergeCell ref="B69:B70"/>
    <mergeCell ref="B67:B68"/>
    <mergeCell ref="B65:B66"/>
    <mergeCell ref="B63:B64"/>
    <mergeCell ref="B61:B62"/>
    <mergeCell ref="B59:B60"/>
    <mergeCell ref="B57:B58"/>
    <mergeCell ref="B55:B56"/>
    <mergeCell ref="B53:B54"/>
    <mergeCell ref="B51:B52"/>
    <mergeCell ref="B49:B50"/>
    <mergeCell ref="B95:B96"/>
    <mergeCell ref="B83:B84"/>
    <mergeCell ref="B81:B82"/>
    <mergeCell ref="B79:B80"/>
    <mergeCell ref="B77:B78"/>
    <mergeCell ref="A33:A84"/>
    <mergeCell ref="A15:A32"/>
    <mergeCell ref="B111:B112"/>
    <mergeCell ref="B109:B110"/>
    <mergeCell ref="B107:B108"/>
    <mergeCell ref="B105:B106"/>
    <mergeCell ref="A85:A112"/>
    <mergeCell ref="B93:B94"/>
    <mergeCell ref="B91:B92"/>
    <mergeCell ref="B89:B90"/>
    <mergeCell ref="B87:B88"/>
    <mergeCell ref="B85:B86"/>
    <mergeCell ref="B103:B104"/>
    <mergeCell ref="B101:B102"/>
    <mergeCell ref="B99:B100"/>
    <mergeCell ref="B97:B98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L94"/>
  <sheetViews>
    <sheetView zoomScaleNormal="100" workbookViewId="0">
      <selection activeCell="J25" sqref="J25"/>
    </sheetView>
  </sheetViews>
  <sheetFormatPr defaultRowHeight="16.2" x14ac:dyDescent="0.3"/>
  <cols>
    <col min="1" max="1" width="8.21875" customWidth="1"/>
    <col min="2" max="2" width="15.44140625" customWidth="1"/>
    <col min="3" max="9" width="12.88671875" customWidth="1"/>
  </cols>
  <sheetData>
    <row r="1" spans="1:9" ht="19.8" x14ac:dyDescent="0.3">
      <c r="A1" s="1" t="s">
        <v>129</v>
      </c>
    </row>
    <row r="2" spans="1:9" ht="19.8" x14ac:dyDescent="0.3">
      <c r="A2" s="1" t="s">
        <v>73</v>
      </c>
    </row>
    <row r="3" spans="1:9" ht="16.8" thickBot="1" x14ac:dyDescent="0.35"/>
    <row r="4" spans="1:9" s="6" customFormat="1" ht="30" customHeight="1" x14ac:dyDescent="0.3">
      <c r="A4" s="145" t="s">
        <v>0</v>
      </c>
      <c r="B4" s="146"/>
      <c r="C4" s="97" t="s">
        <v>17</v>
      </c>
      <c r="D4" s="87" t="s">
        <v>18</v>
      </c>
      <c r="E4" s="86" t="s">
        <v>19</v>
      </c>
      <c r="F4" s="87" t="s">
        <v>20</v>
      </c>
      <c r="G4" s="98" t="s">
        <v>21</v>
      </c>
      <c r="H4" s="93" t="s">
        <v>2</v>
      </c>
    </row>
    <row r="5" spans="1:9" s="6" customFormat="1" ht="20.100000000000001" customHeight="1" x14ac:dyDescent="0.3">
      <c r="A5" s="147" t="s">
        <v>30</v>
      </c>
      <c r="B5" s="19" t="s">
        <v>4</v>
      </c>
      <c r="C5" s="99">
        <v>8</v>
      </c>
      <c r="D5" s="11">
        <v>15</v>
      </c>
      <c r="E5" s="10">
        <v>7</v>
      </c>
      <c r="F5" s="11">
        <v>0</v>
      </c>
      <c r="G5" s="100">
        <v>0</v>
      </c>
      <c r="H5" s="94">
        <f t="shared" ref="H5:H10" si="0">SUM(C5:G5)</f>
        <v>30</v>
      </c>
    </row>
    <row r="6" spans="1:9" s="6" customFormat="1" ht="20.100000000000001" customHeight="1" x14ac:dyDescent="0.3">
      <c r="A6" s="147"/>
      <c r="B6" s="19" t="s">
        <v>65</v>
      </c>
      <c r="C6" s="80">
        <f>C5/$H$5</f>
        <v>0.26666666666666666</v>
      </c>
      <c r="D6" s="12">
        <f t="shared" ref="D6:G6" si="1">D5/$H$5</f>
        <v>0.5</v>
      </c>
      <c r="E6" s="12">
        <f t="shared" si="1"/>
        <v>0.23333333333333334</v>
      </c>
      <c r="F6" s="12">
        <f t="shared" si="1"/>
        <v>0</v>
      </c>
      <c r="G6" s="81">
        <f t="shared" si="1"/>
        <v>0</v>
      </c>
      <c r="H6" s="95">
        <f t="shared" si="0"/>
        <v>1</v>
      </c>
    </row>
    <row r="7" spans="1:9" s="6" customFormat="1" ht="20.100000000000001" customHeight="1" x14ac:dyDescent="0.3">
      <c r="A7" s="147" t="s">
        <v>31</v>
      </c>
      <c r="B7" s="19" t="s">
        <v>4</v>
      </c>
      <c r="C7" s="99">
        <v>54</v>
      </c>
      <c r="D7" s="11">
        <v>91</v>
      </c>
      <c r="E7" s="10">
        <v>19</v>
      </c>
      <c r="F7" s="11">
        <v>2</v>
      </c>
      <c r="G7" s="100">
        <v>1</v>
      </c>
      <c r="H7" s="94">
        <f t="shared" si="0"/>
        <v>167</v>
      </c>
    </row>
    <row r="8" spans="1:9" s="6" customFormat="1" ht="20.100000000000001" customHeight="1" x14ac:dyDescent="0.3">
      <c r="A8" s="147"/>
      <c r="B8" s="19" t="s">
        <v>65</v>
      </c>
      <c r="C8" s="80">
        <f>C7/$H$7</f>
        <v>0.32335329341317365</v>
      </c>
      <c r="D8" s="12">
        <f t="shared" ref="D8:G8" si="2">D7/$H$7</f>
        <v>0.54491017964071853</v>
      </c>
      <c r="E8" s="12">
        <f t="shared" si="2"/>
        <v>0.11377245508982035</v>
      </c>
      <c r="F8" s="12">
        <f t="shared" si="2"/>
        <v>1.1976047904191617E-2</v>
      </c>
      <c r="G8" s="81">
        <f t="shared" si="2"/>
        <v>5.9880239520958087E-3</v>
      </c>
      <c r="H8" s="95">
        <f t="shared" si="0"/>
        <v>1</v>
      </c>
    </row>
    <row r="9" spans="1:9" s="6" customFormat="1" ht="20.100000000000001" customHeight="1" x14ac:dyDescent="0.3">
      <c r="A9" s="147" t="s">
        <v>32</v>
      </c>
      <c r="B9" s="19" t="s">
        <v>4</v>
      </c>
      <c r="C9" s="99">
        <v>106</v>
      </c>
      <c r="D9" s="11">
        <v>395</v>
      </c>
      <c r="E9" s="10">
        <v>111</v>
      </c>
      <c r="F9" s="11">
        <v>11</v>
      </c>
      <c r="G9" s="100">
        <v>4</v>
      </c>
      <c r="H9" s="94">
        <f t="shared" si="0"/>
        <v>627</v>
      </c>
    </row>
    <row r="10" spans="1:9" s="6" customFormat="1" ht="20.100000000000001" customHeight="1" thickBot="1" x14ac:dyDescent="0.35">
      <c r="A10" s="148"/>
      <c r="B10" s="59" t="s">
        <v>52</v>
      </c>
      <c r="C10" s="101">
        <f>C9/$H$9</f>
        <v>0.16905901116427433</v>
      </c>
      <c r="D10" s="91">
        <f t="shared" ref="D10:G10" si="3">D9/$H$9</f>
        <v>0.62998405103668265</v>
      </c>
      <c r="E10" s="91">
        <f t="shared" si="3"/>
        <v>0.17703349282296652</v>
      </c>
      <c r="F10" s="91">
        <f t="shared" si="3"/>
        <v>1.7543859649122806E-2</v>
      </c>
      <c r="G10" s="102">
        <f t="shared" si="3"/>
        <v>6.379585326953748E-3</v>
      </c>
      <c r="H10" s="96">
        <f t="shared" si="0"/>
        <v>1</v>
      </c>
    </row>
    <row r="11" spans="1:9" x14ac:dyDescent="0.3">
      <c r="A11" s="2"/>
      <c r="B11" s="3"/>
      <c r="C11" s="4"/>
      <c r="D11" s="5"/>
      <c r="E11" s="4"/>
      <c r="F11" s="5"/>
      <c r="G11" s="4"/>
      <c r="H11" s="4"/>
    </row>
    <row r="12" spans="1:9" ht="19.8" x14ac:dyDescent="0.3">
      <c r="A12" s="1" t="s">
        <v>42</v>
      </c>
    </row>
    <row r="13" spans="1:9" ht="16.8" thickBot="1" x14ac:dyDescent="0.35">
      <c r="A13" s="2"/>
      <c r="B13" s="3"/>
      <c r="C13" s="4"/>
      <c r="D13" s="5"/>
      <c r="E13" s="4"/>
      <c r="F13" s="5"/>
      <c r="G13" s="4"/>
      <c r="H13" s="4"/>
    </row>
    <row r="14" spans="1:9" ht="30" customHeight="1" thickBot="1" x14ac:dyDescent="0.35">
      <c r="A14" s="28" t="s">
        <v>0</v>
      </c>
      <c r="B14" s="177" t="s">
        <v>1</v>
      </c>
      <c r="C14" s="178"/>
      <c r="D14" s="120" t="s">
        <v>17</v>
      </c>
      <c r="E14" s="31" t="s">
        <v>18</v>
      </c>
      <c r="F14" s="31" t="s">
        <v>19</v>
      </c>
      <c r="G14" s="31" t="s">
        <v>20</v>
      </c>
      <c r="H14" s="121" t="s">
        <v>21</v>
      </c>
      <c r="I14" s="128" t="s">
        <v>2</v>
      </c>
    </row>
    <row r="15" spans="1:9" ht="16.05" customHeight="1" x14ac:dyDescent="0.3">
      <c r="A15" s="180" t="s">
        <v>61</v>
      </c>
      <c r="B15" s="184" t="s">
        <v>8</v>
      </c>
      <c r="C15" s="54" t="s">
        <v>4</v>
      </c>
      <c r="D15" s="55">
        <v>1</v>
      </c>
      <c r="E15" s="26">
        <v>3</v>
      </c>
      <c r="F15" s="26">
        <v>0</v>
      </c>
      <c r="G15" s="26">
        <v>0</v>
      </c>
      <c r="H15" s="56">
        <v>0</v>
      </c>
      <c r="I15" s="123">
        <f>SUM(D15:H15)</f>
        <v>4</v>
      </c>
    </row>
    <row r="16" spans="1:9" ht="16.05" customHeight="1" x14ac:dyDescent="0.3">
      <c r="A16" s="181"/>
      <c r="B16" s="179"/>
      <c r="C16" s="19" t="s">
        <v>52</v>
      </c>
      <c r="D16" s="39">
        <f t="shared" ref="D16:H16" si="4">D15/$I$15</f>
        <v>0.25</v>
      </c>
      <c r="E16" s="33">
        <f t="shared" si="4"/>
        <v>0.75</v>
      </c>
      <c r="F16" s="33">
        <f t="shared" si="4"/>
        <v>0</v>
      </c>
      <c r="G16" s="33">
        <f t="shared" si="4"/>
        <v>0</v>
      </c>
      <c r="H16" s="40">
        <f t="shared" si="4"/>
        <v>0</v>
      </c>
      <c r="I16" s="124">
        <f>I15/$I$15</f>
        <v>1</v>
      </c>
    </row>
    <row r="17" spans="1:9" ht="16.05" customHeight="1" x14ac:dyDescent="0.3">
      <c r="A17" s="181"/>
      <c r="B17" s="179" t="s">
        <v>6</v>
      </c>
      <c r="C17" s="19" t="s">
        <v>4</v>
      </c>
      <c r="D17" s="37">
        <v>0</v>
      </c>
      <c r="E17" s="32">
        <v>0</v>
      </c>
      <c r="F17" s="32">
        <v>0</v>
      </c>
      <c r="G17" s="32">
        <v>0</v>
      </c>
      <c r="H17" s="38">
        <v>0</v>
      </c>
      <c r="I17" s="125">
        <f t="shared" ref="I17:I93" si="5">SUM(D17:H17)</f>
        <v>0</v>
      </c>
    </row>
    <row r="18" spans="1:9" ht="16.05" customHeight="1" x14ac:dyDescent="0.3">
      <c r="A18" s="181"/>
      <c r="B18" s="179"/>
      <c r="C18" s="19" t="s">
        <v>52</v>
      </c>
      <c r="D18" s="80">
        <f t="shared" ref="D18:H18" si="6">D17/$H$5</f>
        <v>0</v>
      </c>
      <c r="E18" s="12">
        <f t="shared" si="6"/>
        <v>0</v>
      </c>
      <c r="F18" s="12">
        <f t="shared" si="6"/>
        <v>0</v>
      </c>
      <c r="G18" s="12">
        <f t="shared" si="6"/>
        <v>0</v>
      </c>
      <c r="H18" s="81">
        <f t="shared" si="6"/>
        <v>0</v>
      </c>
      <c r="I18" s="126">
        <f t="shared" ref="I18" si="7">I17/$H$5</f>
        <v>0</v>
      </c>
    </row>
    <row r="19" spans="1:9" ht="16.05" customHeight="1" x14ac:dyDescent="0.3">
      <c r="A19" s="181"/>
      <c r="B19" s="179" t="s">
        <v>10</v>
      </c>
      <c r="C19" s="19" t="s">
        <v>4</v>
      </c>
      <c r="D19" s="37">
        <v>0</v>
      </c>
      <c r="E19" s="32">
        <v>1</v>
      </c>
      <c r="F19" s="32">
        <v>1</v>
      </c>
      <c r="G19" s="32">
        <v>0</v>
      </c>
      <c r="H19" s="38">
        <v>0</v>
      </c>
      <c r="I19" s="125">
        <f t="shared" si="5"/>
        <v>2</v>
      </c>
    </row>
    <row r="20" spans="1:9" ht="16.05" customHeight="1" x14ac:dyDescent="0.3">
      <c r="A20" s="181"/>
      <c r="B20" s="179"/>
      <c r="C20" s="19" t="s">
        <v>52</v>
      </c>
      <c r="D20" s="39">
        <f t="shared" ref="D20:H20" si="8">D19/$I$19</f>
        <v>0</v>
      </c>
      <c r="E20" s="33">
        <f t="shared" si="8"/>
        <v>0.5</v>
      </c>
      <c r="F20" s="33">
        <f t="shared" si="8"/>
        <v>0.5</v>
      </c>
      <c r="G20" s="33">
        <f t="shared" si="8"/>
        <v>0</v>
      </c>
      <c r="H20" s="40">
        <f t="shared" si="8"/>
        <v>0</v>
      </c>
      <c r="I20" s="124">
        <f>I19/$I$19</f>
        <v>1</v>
      </c>
    </row>
    <row r="21" spans="1:9" ht="16.05" customHeight="1" x14ac:dyDescent="0.3">
      <c r="A21" s="181"/>
      <c r="B21" s="179" t="s">
        <v>5</v>
      </c>
      <c r="C21" s="19" t="s">
        <v>4</v>
      </c>
      <c r="D21" s="37">
        <v>0</v>
      </c>
      <c r="E21" s="32">
        <v>3</v>
      </c>
      <c r="F21" s="32">
        <v>1</v>
      </c>
      <c r="G21" s="32">
        <v>0</v>
      </c>
      <c r="H21" s="38">
        <v>0</v>
      </c>
      <c r="I21" s="125">
        <f t="shared" si="5"/>
        <v>4</v>
      </c>
    </row>
    <row r="22" spans="1:9" ht="16.05" customHeight="1" x14ac:dyDescent="0.3">
      <c r="A22" s="181"/>
      <c r="B22" s="179"/>
      <c r="C22" s="19" t="s">
        <v>52</v>
      </c>
      <c r="D22" s="39">
        <f t="shared" ref="D22:H22" si="9">D21/$I$21</f>
        <v>0</v>
      </c>
      <c r="E22" s="33">
        <f t="shared" si="9"/>
        <v>0.75</v>
      </c>
      <c r="F22" s="33">
        <f t="shared" si="9"/>
        <v>0.25</v>
      </c>
      <c r="G22" s="33">
        <f t="shared" si="9"/>
        <v>0</v>
      </c>
      <c r="H22" s="40">
        <f t="shared" si="9"/>
        <v>0</v>
      </c>
      <c r="I22" s="124">
        <f>I21/$I$21</f>
        <v>1</v>
      </c>
    </row>
    <row r="23" spans="1:9" ht="16.05" customHeight="1" x14ac:dyDescent="0.3">
      <c r="A23" s="181"/>
      <c r="B23" s="179" t="s">
        <v>7</v>
      </c>
      <c r="C23" s="19" t="s">
        <v>4</v>
      </c>
      <c r="D23" s="37">
        <v>3</v>
      </c>
      <c r="E23" s="32">
        <v>5</v>
      </c>
      <c r="F23" s="32">
        <v>4</v>
      </c>
      <c r="G23" s="32">
        <v>0</v>
      </c>
      <c r="H23" s="38">
        <v>0</v>
      </c>
      <c r="I23" s="125">
        <f t="shared" si="5"/>
        <v>12</v>
      </c>
    </row>
    <row r="24" spans="1:9" ht="16.05" customHeight="1" x14ac:dyDescent="0.3">
      <c r="A24" s="181"/>
      <c r="B24" s="179"/>
      <c r="C24" s="19" t="s">
        <v>52</v>
      </c>
      <c r="D24" s="39">
        <f t="shared" ref="D24:H24" si="10">D23/$I$23</f>
        <v>0.25</v>
      </c>
      <c r="E24" s="33">
        <f t="shared" si="10"/>
        <v>0.41666666666666669</v>
      </c>
      <c r="F24" s="33">
        <f t="shared" si="10"/>
        <v>0.33333333333333331</v>
      </c>
      <c r="G24" s="33">
        <f t="shared" si="10"/>
        <v>0</v>
      </c>
      <c r="H24" s="40">
        <f t="shared" si="10"/>
        <v>0</v>
      </c>
      <c r="I24" s="124">
        <f>I23/$I$23</f>
        <v>1</v>
      </c>
    </row>
    <row r="25" spans="1:9" ht="16.05" customHeight="1" x14ac:dyDescent="0.3">
      <c r="A25" s="181"/>
      <c r="B25" s="179" t="s">
        <v>33</v>
      </c>
      <c r="C25" s="19" t="s">
        <v>4</v>
      </c>
      <c r="D25" s="37">
        <v>0</v>
      </c>
      <c r="E25" s="32">
        <v>1</v>
      </c>
      <c r="F25" s="32">
        <v>0</v>
      </c>
      <c r="G25" s="32">
        <v>0</v>
      </c>
      <c r="H25" s="38">
        <v>0</v>
      </c>
      <c r="I25" s="125">
        <f t="shared" si="5"/>
        <v>1</v>
      </c>
    </row>
    <row r="26" spans="1:9" ht="16.05" customHeight="1" x14ac:dyDescent="0.3">
      <c r="A26" s="181"/>
      <c r="B26" s="179"/>
      <c r="C26" s="19" t="s">
        <v>52</v>
      </c>
      <c r="D26" s="39">
        <f t="shared" ref="D26:H26" si="11">D25/$I$25</f>
        <v>0</v>
      </c>
      <c r="E26" s="33">
        <f t="shared" si="11"/>
        <v>1</v>
      </c>
      <c r="F26" s="33">
        <f t="shared" si="11"/>
        <v>0</v>
      </c>
      <c r="G26" s="33">
        <f t="shared" si="11"/>
        <v>0</v>
      </c>
      <c r="H26" s="40">
        <f t="shared" si="11"/>
        <v>0</v>
      </c>
      <c r="I26" s="124">
        <f>I25/$I$25</f>
        <v>1</v>
      </c>
    </row>
    <row r="27" spans="1:9" ht="16.05" customHeight="1" x14ac:dyDescent="0.3">
      <c r="A27" s="181"/>
      <c r="B27" s="179" t="s">
        <v>3</v>
      </c>
      <c r="C27" s="19" t="s">
        <v>4</v>
      </c>
      <c r="D27" s="37">
        <v>2</v>
      </c>
      <c r="E27" s="32">
        <v>1</v>
      </c>
      <c r="F27" s="32">
        <v>1</v>
      </c>
      <c r="G27" s="32">
        <v>0</v>
      </c>
      <c r="H27" s="38">
        <v>0</v>
      </c>
      <c r="I27" s="125">
        <f t="shared" si="5"/>
        <v>4</v>
      </c>
    </row>
    <row r="28" spans="1:9" ht="16.05" customHeight="1" x14ac:dyDescent="0.3">
      <c r="A28" s="181"/>
      <c r="B28" s="179"/>
      <c r="C28" s="19" t="s">
        <v>52</v>
      </c>
      <c r="D28" s="39">
        <f t="shared" ref="D28:H28" si="12">D27/$I$27</f>
        <v>0.5</v>
      </c>
      <c r="E28" s="33">
        <f t="shared" si="12"/>
        <v>0.25</v>
      </c>
      <c r="F28" s="33">
        <f t="shared" si="12"/>
        <v>0.25</v>
      </c>
      <c r="G28" s="33">
        <f t="shared" si="12"/>
        <v>0</v>
      </c>
      <c r="H28" s="40">
        <f t="shared" si="12"/>
        <v>0</v>
      </c>
      <c r="I28" s="124">
        <f>I27/$I$27</f>
        <v>1</v>
      </c>
    </row>
    <row r="29" spans="1:9" ht="16.05" customHeight="1" x14ac:dyDescent="0.3">
      <c r="A29" s="181"/>
      <c r="B29" s="179" t="s">
        <v>9</v>
      </c>
      <c r="C29" s="19" t="s">
        <v>4</v>
      </c>
      <c r="D29" s="37">
        <v>2</v>
      </c>
      <c r="E29" s="32">
        <v>1</v>
      </c>
      <c r="F29" s="32">
        <v>0</v>
      </c>
      <c r="G29" s="32">
        <v>0</v>
      </c>
      <c r="H29" s="38">
        <v>0</v>
      </c>
      <c r="I29" s="125">
        <f t="shared" si="5"/>
        <v>3</v>
      </c>
    </row>
    <row r="30" spans="1:9" ht="16.05" customHeight="1" thickBot="1" x14ac:dyDescent="0.35">
      <c r="A30" s="182"/>
      <c r="B30" s="183"/>
      <c r="C30" s="59" t="s">
        <v>52</v>
      </c>
      <c r="D30" s="60">
        <f t="shared" ref="D30:H30" si="13">D29/$I$29</f>
        <v>0.66666666666666663</v>
      </c>
      <c r="E30" s="61">
        <f t="shared" si="13"/>
        <v>0.33333333333333331</v>
      </c>
      <c r="F30" s="61">
        <f t="shared" si="13"/>
        <v>0</v>
      </c>
      <c r="G30" s="61">
        <f t="shared" si="13"/>
        <v>0</v>
      </c>
      <c r="H30" s="62">
        <f t="shared" si="13"/>
        <v>0</v>
      </c>
      <c r="I30" s="127">
        <f>I29/$I$29</f>
        <v>1</v>
      </c>
    </row>
    <row r="31" spans="1:9" ht="16.05" customHeight="1" x14ac:dyDescent="0.3">
      <c r="A31" s="180" t="s">
        <v>62</v>
      </c>
      <c r="B31" s="184" t="s">
        <v>8</v>
      </c>
      <c r="C31" s="54" t="s">
        <v>4</v>
      </c>
      <c r="D31" s="55">
        <v>3</v>
      </c>
      <c r="E31" s="26">
        <v>7</v>
      </c>
      <c r="F31" s="26">
        <v>0</v>
      </c>
      <c r="G31" s="26">
        <v>0</v>
      </c>
      <c r="H31" s="56">
        <v>0</v>
      </c>
      <c r="I31" s="123">
        <f t="shared" si="5"/>
        <v>10</v>
      </c>
    </row>
    <row r="32" spans="1:9" ht="16.05" customHeight="1" x14ac:dyDescent="0.3">
      <c r="A32" s="181"/>
      <c r="B32" s="179"/>
      <c r="C32" s="19" t="s">
        <v>52</v>
      </c>
      <c r="D32" s="39">
        <f t="shared" ref="D32:H32" si="14">D31/$I$31</f>
        <v>0.3</v>
      </c>
      <c r="E32" s="33">
        <f t="shared" si="14"/>
        <v>0.7</v>
      </c>
      <c r="F32" s="33">
        <f t="shared" si="14"/>
        <v>0</v>
      </c>
      <c r="G32" s="33">
        <f t="shared" si="14"/>
        <v>0</v>
      </c>
      <c r="H32" s="40">
        <f t="shared" si="14"/>
        <v>0</v>
      </c>
      <c r="I32" s="124">
        <f>I31/$I$31</f>
        <v>1</v>
      </c>
    </row>
    <row r="33" spans="1:9" ht="16.05" customHeight="1" x14ac:dyDescent="0.3">
      <c r="A33" s="181"/>
      <c r="B33" s="179" t="s">
        <v>6</v>
      </c>
      <c r="C33" s="19" t="s">
        <v>4</v>
      </c>
      <c r="D33" s="37">
        <v>0</v>
      </c>
      <c r="E33" s="32">
        <v>2</v>
      </c>
      <c r="F33" s="32">
        <v>2</v>
      </c>
      <c r="G33" s="32">
        <v>0</v>
      </c>
      <c r="H33" s="38">
        <v>0</v>
      </c>
      <c r="I33" s="125">
        <f t="shared" si="5"/>
        <v>4</v>
      </c>
    </row>
    <row r="34" spans="1:9" ht="16.05" customHeight="1" x14ac:dyDescent="0.3">
      <c r="A34" s="181"/>
      <c r="B34" s="179"/>
      <c r="C34" s="19" t="s">
        <v>52</v>
      </c>
      <c r="D34" s="39">
        <f t="shared" ref="D34:H34" si="15">D33/$I$33</f>
        <v>0</v>
      </c>
      <c r="E34" s="33">
        <f t="shared" si="15"/>
        <v>0.5</v>
      </c>
      <c r="F34" s="33">
        <f t="shared" si="15"/>
        <v>0.5</v>
      </c>
      <c r="G34" s="33">
        <f t="shared" si="15"/>
        <v>0</v>
      </c>
      <c r="H34" s="40">
        <f t="shared" si="15"/>
        <v>0</v>
      </c>
      <c r="I34" s="124">
        <f>I33/$I$33</f>
        <v>1</v>
      </c>
    </row>
    <row r="35" spans="1:9" ht="16.05" customHeight="1" x14ac:dyDescent="0.3">
      <c r="A35" s="181"/>
      <c r="B35" s="179" t="s">
        <v>37</v>
      </c>
      <c r="C35" s="19" t="s">
        <v>4</v>
      </c>
      <c r="D35" s="37">
        <v>2</v>
      </c>
      <c r="E35" s="32">
        <v>3</v>
      </c>
      <c r="F35" s="32">
        <v>2</v>
      </c>
      <c r="G35" s="32">
        <v>1</v>
      </c>
      <c r="H35" s="38">
        <v>0</v>
      </c>
      <c r="I35" s="125">
        <f t="shared" si="5"/>
        <v>8</v>
      </c>
    </row>
    <row r="36" spans="1:9" ht="16.05" customHeight="1" x14ac:dyDescent="0.3">
      <c r="A36" s="181"/>
      <c r="B36" s="179"/>
      <c r="C36" s="19" t="s">
        <v>52</v>
      </c>
      <c r="D36" s="39">
        <f t="shared" ref="D36:H36" si="16">D35/$I$35</f>
        <v>0.25</v>
      </c>
      <c r="E36" s="33">
        <f t="shared" si="16"/>
        <v>0.375</v>
      </c>
      <c r="F36" s="33">
        <f t="shared" si="16"/>
        <v>0.25</v>
      </c>
      <c r="G36" s="33">
        <f t="shared" si="16"/>
        <v>0.125</v>
      </c>
      <c r="H36" s="40">
        <f t="shared" si="16"/>
        <v>0</v>
      </c>
      <c r="I36" s="124">
        <f>I35/$I$35</f>
        <v>1</v>
      </c>
    </row>
    <row r="37" spans="1:9" ht="16.05" customHeight="1" x14ac:dyDescent="0.3">
      <c r="A37" s="181"/>
      <c r="B37" s="179" t="s">
        <v>11</v>
      </c>
      <c r="C37" s="19" t="s">
        <v>4</v>
      </c>
      <c r="D37" s="37">
        <v>1</v>
      </c>
      <c r="E37" s="32">
        <v>5</v>
      </c>
      <c r="F37" s="32">
        <v>2</v>
      </c>
      <c r="G37" s="32">
        <v>0</v>
      </c>
      <c r="H37" s="38">
        <v>0</v>
      </c>
      <c r="I37" s="125">
        <f t="shared" si="5"/>
        <v>8</v>
      </c>
    </row>
    <row r="38" spans="1:9" ht="16.05" customHeight="1" x14ac:dyDescent="0.3">
      <c r="A38" s="181"/>
      <c r="B38" s="179"/>
      <c r="C38" s="19" t="s">
        <v>52</v>
      </c>
      <c r="D38" s="39">
        <f t="shared" ref="D38:H38" si="17">D37/$I$37</f>
        <v>0.125</v>
      </c>
      <c r="E38" s="33">
        <f t="shared" si="17"/>
        <v>0.625</v>
      </c>
      <c r="F38" s="33">
        <f t="shared" si="17"/>
        <v>0.25</v>
      </c>
      <c r="G38" s="33">
        <f t="shared" si="17"/>
        <v>0</v>
      </c>
      <c r="H38" s="40">
        <f t="shared" si="17"/>
        <v>0</v>
      </c>
      <c r="I38" s="124">
        <f>I37/$I$37</f>
        <v>1</v>
      </c>
    </row>
    <row r="39" spans="1:9" ht="16.05" customHeight="1" x14ac:dyDescent="0.3">
      <c r="A39" s="181"/>
      <c r="B39" s="179" t="s">
        <v>105</v>
      </c>
      <c r="C39" s="19" t="s">
        <v>4</v>
      </c>
      <c r="D39" s="37">
        <v>0</v>
      </c>
      <c r="E39" s="32">
        <v>0</v>
      </c>
      <c r="F39" s="32">
        <v>0</v>
      </c>
      <c r="G39" s="32">
        <v>0</v>
      </c>
      <c r="H39" s="38">
        <v>0</v>
      </c>
      <c r="I39" s="125">
        <f t="shared" si="5"/>
        <v>0</v>
      </c>
    </row>
    <row r="40" spans="1:9" ht="16.05" customHeight="1" x14ac:dyDescent="0.3">
      <c r="A40" s="181"/>
      <c r="B40" s="179"/>
      <c r="C40" s="19" t="s">
        <v>52</v>
      </c>
      <c r="D40" s="80">
        <f t="shared" ref="D40:I40" si="18">D39/$H$5</f>
        <v>0</v>
      </c>
      <c r="E40" s="12">
        <f t="shared" si="18"/>
        <v>0</v>
      </c>
      <c r="F40" s="12">
        <f t="shared" si="18"/>
        <v>0</v>
      </c>
      <c r="G40" s="12">
        <f t="shared" si="18"/>
        <v>0</v>
      </c>
      <c r="H40" s="81">
        <f t="shared" si="18"/>
        <v>0</v>
      </c>
      <c r="I40" s="126">
        <f t="shared" si="18"/>
        <v>0</v>
      </c>
    </row>
    <row r="41" spans="1:9" ht="16.05" customHeight="1" x14ac:dyDescent="0.3">
      <c r="A41" s="181"/>
      <c r="B41" s="179" t="s">
        <v>36</v>
      </c>
      <c r="C41" s="19" t="s">
        <v>4</v>
      </c>
      <c r="D41" s="37">
        <v>2</v>
      </c>
      <c r="E41" s="32">
        <v>0</v>
      </c>
      <c r="F41" s="32">
        <v>0</v>
      </c>
      <c r="G41" s="32">
        <v>0</v>
      </c>
      <c r="H41" s="38">
        <v>0</v>
      </c>
      <c r="I41" s="125">
        <f t="shared" si="5"/>
        <v>2</v>
      </c>
    </row>
    <row r="42" spans="1:9" ht="16.05" customHeight="1" x14ac:dyDescent="0.3">
      <c r="A42" s="181"/>
      <c r="B42" s="179"/>
      <c r="C42" s="19" t="s">
        <v>52</v>
      </c>
      <c r="D42" s="39">
        <f t="shared" ref="D42:H42" si="19">D41/$I$41</f>
        <v>1</v>
      </c>
      <c r="E42" s="33">
        <f t="shared" si="19"/>
        <v>0</v>
      </c>
      <c r="F42" s="33">
        <f t="shared" si="19"/>
        <v>0</v>
      </c>
      <c r="G42" s="33">
        <f t="shared" si="19"/>
        <v>0</v>
      </c>
      <c r="H42" s="40">
        <f t="shared" si="19"/>
        <v>0</v>
      </c>
      <c r="I42" s="124">
        <f>I41/$I$41</f>
        <v>1</v>
      </c>
    </row>
    <row r="43" spans="1:9" ht="16.05" customHeight="1" x14ac:dyDescent="0.3">
      <c r="A43" s="181"/>
      <c r="B43" s="179" t="s">
        <v>88</v>
      </c>
      <c r="C43" s="19" t="s">
        <v>4</v>
      </c>
      <c r="D43" s="37">
        <v>8</v>
      </c>
      <c r="E43" s="32">
        <v>12</v>
      </c>
      <c r="F43" s="32">
        <v>4</v>
      </c>
      <c r="G43" s="32">
        <v>0</v>
      </c>
      <c r="H43" s="38">
        <v>0</v>
      </c>
      <c r="I43" s="125">
        <f t="shared" si="5"/>
        <v>24</v>
      </c>
    </row>
    <row r="44" spans="1:9" ht="16.05" customHeight="1" x14ac:dyDescent="0.3">
      <c r="A44" s="181"/>
      <c r="B44" s="179"/>
      <c r="C44" s="19" t="s">
        <v>52</v>
      </c>
      <c r="D44" s="39">
        <f t="shared" ref="D44:H44" si="20">D43/$I$43</f>
        <v>0.33333333333333331</v>
      </c>
      <c r="E44" s="33">
        <f t="shared" si="20"/>
        <v>0.5</v>
      </c>
      <c r="F44" s="33">
        <f t="shared" si="20"/>
        <v>0.16666666666666666</v>
      </c>
      <c r="G44" s="33">
        <f t="shared" si="20"/>
        <v>0</v>
      </c>
      <c r="H44" s="40">
        <f t="shared" si="20"/>
        <v>0</v>
      </c>
      <c r="I44" s="124">
        <f>I43/$I$43</f>
        <v>1</v>
      </c>
    </row>
    <row r="45" spans="1:9" ht="16.05" customHeight="1" x14ac:dyDescent="0.3">
      <c r="A45" s="181"/>
      <c r="B45" s="179" t="s">
        <v>118</v>
      </c>
      <c r="C45" s="19" t="s">
        <v>4</v>
      </c>
      <c r="D45" s="37">
        <v>3</v>
      </c>
      <c r="E45" s="32">
        <v>3</v>
      </c>
      <c r="F45" s="32">
        <v>0</v>
      </c>
      <c r="G45" s="32">
        <v>0</v>
      </c>
      <c r="H45" s="38">
        <v>0</v>
      </c>
      <c r="I45" s="125">
        <f t="shared" si="5"/>
        <v>6</v>
      </c>
    </row>
    <row r="46" spans="1:9" ht="16.05" customHeight="1" x14ac:dyDescent="0.3">
      <c r="A46" s="181"/>
      <c r="B46" s="179"/>
      <c r="C46" s="19" t="s">
        <v>52</v>
      </c>
      <c r="D46" s="39">
        <f t="shared" ref="D46:H46" si="21">D45/$I$45</f>
        <v>0.5</v>
      </c>
      <c r="E46" s="33">
        <f t="shared" si="21"/>
        <v>0.5</v>
      </c>
      <c r="F46" s="33">
        <f t="shared" si="21"/>
        <v>0</v>
      </c>
      <c r="G46" s="33">
        <f t="shared" si="21"/>
        <v>0</v>
      </c>
      <c r="H46" s="40">
        <f t="shared" si="21"/>
        <v>0</v>
      </c>
      <c r="I46" s="124">
        <f>I45/$I$45</f>
        <v>1</v>
      </c>
    </row>
    <row r="47" spans="1:9" ht="16.05" customHeight="1" x14ac:dyDescent="0.3">
      <c r="A47" s="181"/>
      <c r="B47" s="179" t="s">
        <v>47</v>
      </c>
      <c r="C47" s="19" t="s">
        <v>4</v>
      </c>
      <c r="D47" s="37">
        <v>3</v>
      </c>
      <c r="E47" s="32">
        <v>2</v>
      </c>
      <c r="F47" s="32">
        <v>0</v>
      </c>
      <c r="G47" s="32">
        <v>0</v>
      </c>
      <c r="H47" s="38">
        <v>0</v>
      </c>
      <c r="I47" s="125">
        <f t="shared" si="5"/>
        <v>5</v>
      </c>
    </row>
    <row r="48" spans="1:9" ht="16.05" customHeight="1" x14ac:dyDescent="0.3">
      <c r="A48" s="181"/>
      <c r="B48" s="179"/>
      <c r="C48" s="19" t="s">
        <v>52</v>
      </c>
      <c r="D48" s="39">
        <f t="shared" ref="D48:H48" si="22">D47/$I$47</f>
        <v>0.6</v>
      </c>
      <c r="E48" s="33">
        <f t="shared" si="22"/>
        <v>0.4</v>
      </c>
      <c r="F48" s="33">
        <f t="shared" si="22"/>
        <v>0</v>
      </c>
      <c r="G48" s="33">
        <f t="shared" si="22"/>
        <v>0</v>
      </c>
      <c r="H48" s="40">
        <f t="shared" si="22"/>
        <v>0</v>
      </c>
      <c r="I48" s="124">
        <f>I47/$I$47</f>
        <v>1</v>
      </c>
    </row>
    <row r="49" spans="1:9" ht="16.05" customHeight="1" x14ac:dyDescent="0.3">
      <c r="A49" s="181"/>
      <c r="B49" s="179" t="s">
        <v>119</v>
      </c>
      <c r="C49" s="19" t="s">
        <v>4</v>
      </c>
      <c r="D49" s="37">
        <v>0</v>
      </c>
      <c r="E49" s="32">
        <v>2</v>
      </c>
      <c r="F49" s="32">
        <v>0</v>
      </c>
      <c r="G49" s="32">
        <v>0</v>
      </c>
      <c r="H49" s="38">
        <v>0</v>
      </c>
      <c r="I49" s="125">
        <f t="shared" si="5"/>
        <v>2</v>
      </c>
    </row>
    <row r="50" spans="1:9" ht="16.05" customHeight="1" x14ac:dyDescent="0.3">
      <c r="A50" s="181"/>
      <c r="B50" s="179"/>
      <c r="C50" s="19" t="s">
        <v>52</v>
      </c>
      <c r="D50" s="39">
        <f>D49/$I$49</f>
        <v>0</v>
      </c>
      <c r="E50" s="33">
        <f t="shared" ref="E50:H50" si="23">E49/$I$49</f>
        <v>1</v>
      </c>
      <c r="F50" s="33">
        <f t="shared" si="23"/>
        <v>0</v>
      </c>
      <c r="G50" s="33">
        <f t="shared" si="23"/>
        <v>0</v>
      </c>
      <c r="H50" s="40">
        <f t="shared" si="23"/>
        <v>0</v>
      </c>
      <c r="I50" s="124">
        <f>I49/$I$49</f>
        <v>1</v>
      </c>
    </row>
    <row r="51" spans="1:9" ht="16.05" customHeight="1" x14ac:dyDescent="0.3">
      <c r="A51" s="181"/>
      <c r="B51" s="179" t="s">
        <v>120</v>
      </c>
      <c r="C51" s="19" t="s">
        <v>4</v>
      </c>
      <c r="D51" s="37">
        <v>0</v>
      </c>
      <c r="E51" s="32">
        <v>3</v>
      </c>
      <c r="F51" s="32">
        <v>0</v>
      </c>
      <c r="G51" s="32">
        <v>0</v>
      </c>
      <c r="H51" s="38">
        <v>0</v>
      </c>
      <c r="I51" s="125">
        <f t="shared" si="5"/>
        <v>3</v>
      </c>
    </row>
    <row r="52" spans="1:9" ht="16.05" customHeight="1" x14ac:dyDescent="0.3">
      <c r="A52" s="181"/>
      <c r="B52" s="179"/>
      <c r="C52" s="19" t="s">
        <v>52</v>
      </c>
      <c r="D52" s="39">
        <f t="shared" ref="D52:H52" si="24">D51/$I$51</f>
        <v>0</v>
      </c>
      <c r="E52" s="33">
        <f t="shared" si="24"/>
        <v>1</v>
      </c>
      <c r="F52" s="33">
        <f t="shared" si="24"/>
        <v>0</v>
      </c>
      <c r="G52" s="33">
        <f t="shared" si="24"/>
        <v>0</v>
      </c>
      <c r="H52" s="40">
        <f t="shared" si="24"/>
        <v>0</v>
      </c>
      <c r="I52" s="124">
        <f>I51/$I$51</f>
        <v>1</v>
      </c>
    </row>
    <row r="53" spans="1:9" ht="16.05" customHeight="1" x14ac:dyDescent="0.3">
      <c r="A53" s="181"/>
      <c r="B53" s="179" t="s">
        <v>48</v>
      </c>
      <c r="C53" s="19" t="s">
        <v>4</v>
      </c>
      <c r="D53" s="37">
        <v>0</v>
      </c>
      <c r="E53" s="32">
        <v>0</v>
      </c>
      <c r="F53" s="32">
        <v>0</v>
      </c>
      <c r="G53" s="32">
        <v>0</v>
      </c>
      <c r="H53" s="38">
        <v>0</v>
      </c>
      <c r="I53" s="125">
        <f t="shared" si="5"/>
        <v>0</v>
      </c>
    </row>
    <row r="54" spans="1:9" ht="16.05" customHeight="1" x14ac:dyDescent="0.3">
      <c r="A54" s="181"/>
      <c r="B54" s="179"/>
      <c r="C54" s="19" t="s">
        <v>52</v>
      </c>
      <c r="D54" s="80">
        <f t="shared" ref="D54:I54" si="25">D53/$H$5</f>
        <v>0</v>
      </c>
      <c r="E54" s="12">
        <f t="shared" si="25"/>
        <v>0</v>
      </c>
      <c r="F54" s="12">
        <f t="shared" si="25"/>
        <v>0</v>
      </c>
      <c r="G54" s="12">
        <f t="shared" si="25"/>
        <v>0</v>
      </c>
      <c r="H54" s="81">
        <f t="shared" si="25"/>
        <v>0</v>
      </c>
      <c r="I54" s="126">
        <f t="shared" si="25"/>
        <v>0</v>
      </c>
    </row>
    <row r="55" spans="1:9" ht="16.05" customHeight="1" x14ac:dyDescent="0.3">
      <c r="A55" s="181"/>
      <c r="B55" s="179" t="s">
        <v>94</v>
      </c>
      <c r="C55" s="19" t="s">
        <v>4</v>
      </c>
      <c r="D55" s="37">
        <v>6</v>
      </c>
      <c r="E55" s="32">
        <v>13</v>
      </c>
      <c r="F55" s="32">
        <v>1</v>
      </c>
      <c r="G55" s="32">
        <v>0</v>
      </c>
      <c r="H55" s="38">
        <v>0</v>
      </c>
      <c r="I55" s="125">
        <f t="shared" si="5"/>
        <v>20</v>
      </c>
    </row>
    <row r="56" spans="1:9" ht="16.05" customHeight="1" x14ac:dyDescent="0.3">
      <c r="A56" s="181"/>
      <c r="B56" s="179"/>
      <c r="C56" s="19" t="s">
        <v>52</v>
      </c>
      <c r="D56" s="39">
        <f t="shared" ref="D56:H56" si="26">D55/$I$55</f>
        <v>0.3</v>
      </c>
      <c r="E56" s="33">
        <f t="shared" si="26"/>
        <v>0.65</v>
      </c>
      <c r="F56" s="33">
        <f t="shared" si="26"/>
        <v>0.05</v>
      </c>
      <c r="G56" s="33">
        <f t="shared" si="26"/>
        <v>0</v>
      </c>
      <c r="H56" s="40">
        <f t="shared" si="26"/>
        <v>0</v>
      </c>
      <c r="I56" s="124">
        <f>I55/$I$55</f>
        <v>1</v>
      </c>
    </row>
    <row r="57" spans="1:9" ht="16.05" customHeight="1" x14ac:dyDescent="0.3">
      <c r="A57" s="181"/>
      <c r="B57" s="179" t="s">
        <v>121</v>
      </c>
      <c r="C57" s="19" t="s">
        <v>4</v>
      </c>
      <c r="D57" s="37">
        <v>0</v>
      </c>
      <c r="E57" s="32">
        <v>0</v>
      </c>
      <c r="F57" s="32">
        <v>1</v>
      </c>
      <c r="G57" s="32">
        <v>0</v>
      </c>
      <c r="H57" s="38">
        <v>0</v>
      </c>
      <c r="I57" s="125">
        <f t="shared" si="5"/>
        <v>1</v>
      </c>
    </row>
    <row r="58" spans="1:9" ht="16.05" customHeight="1" x14ac:dyDescent="0.3">
      <c r="A58" s="181"/>
      <c r="B58" s="179"/>
      <c r="C58" s="19" t="s">
        <v>52</v>
      </c>
      <c r="D58" s="39">
        <f t="shared" ref="D58:H58" si="27">D57/$I$57</f>
        <v>0</v>
      </c>
      <c r="E58" s="33">
        <f t="shared" si="27"/>
        <v>0</v>
      </c>
      <c r="F58" s="33">
        <f t="shared" si="27"/>
        <v>1</v>
      </c>
      <c r="G58" s="33">
        <f t="shared" si="27"/>
        <v>0</v>
      </c>
      <c r="H58" s="40">
        <f t="shared" si="27"/>
        <v>0</v>
      </c>
      <c r="I58" s="124">
        <f>I57/$I$57</f>
        <v>1</v>
      </c>
    </row>
    <row r="59" spans="1:9" ht="16.05" customHeight="1" x14ac:dyDescent="0.3">
      <c r="A59" s="181"/>
      <c r="B59" s="179" t="s">
        <v>63</v>
      </c>
      <c r="C59" s="19" t="s">
        <v>4</v>
      </c>
      <c r="D59" s="37">
        <v>3</v>
      </c>
      <c r="E59" s="32">
        <v>12</v>
      </c>
      <c r="F59" s="32">
        <v>4</v>
      </c>
      <c r="G59" s="32">
        <v>0</v>
      </c>
      <c r="H59" s="38">
        <v>1</v>
      </c>
      <c r="I59" s="125">
        <f t="shared" si="5"/>
        <v>20</v>
      </c>
    </row>
    <row r="60" spans="1:9" ht="16.05" customHeight="1" x14ac:dyDescent="0.3">
      <c r="A60" s="181"/>
      <c r="B60" s="179"/>
      <c r="C60" s="19" t="s">
        <v>52</v>
      </c>
      <c r="D60" s="39">
        <f t="shared" ref="D60:H60" si="28">D59/$I$59</f>
        <v>0.15</v>
      </c>
      <c r="E60" s="33">
        <f t="shared" si="28"/>
        <v>0.6</v>
      </c>
      <c r="F60" s="33">
        <f t="shared" si="28"/>
        <v>0.2</v>
      </c>
      <c r="G60" s="33">
        <f t="shared" si="28"/>
        <v>0</v>
      </c>
      <c r="H60" s="40">
        <f t="shared" si="28"/>
        <v>0.05</v>
      </c>
      <c r="I60" s="124">
        <f>I59/$I$59</f>
        <v>1</v>
      </c>
    </row>
    <row r="61" spans="1:9" ht="16.05" customHeight="1" x14ac:dyDescent="0.3">
      <c r="A61" s="181"/>
      <c r="B61" s="179" t="s">
        <v>122</v>
      </c>
      <c r="C61" s="19" t="s">
        <v>4</v>
      </c>
      <c r="D61" s="37">
        <v>4</v>
      </c>
      <c r="E61" s="32">
        <v>2</v>
      </c>
      <c r="F61" s="32">
        <v>0</v>
      </c>
      <c r="G61" s="32">
        <v>0</v>
      </c>
      <c r="H61" s="38">
        <v>0</v>
      </c>
      <c r="I61" s="125">
        <f t="shared" si="5"/>
        <v>6</v>
      </c>
    </row>
    <row r="62" spans="1:9" ht="16.05" customHeight="1" x14ac:dyDescent="0.3">
      <c r="A62" s="181"/>
      <c r="B62" s="179"/>
      <c r="C62" s="19" t="s">
        <v>52</v>
      </c>
      <c r="D62" s="39">
        <f t="shared" ref="D62:H62" si="29">D61/$I$61</f>
        <v>0.66666666666666663</v>
      </c>
      <c r="E62" s="33">
        <f t="shared" si="29"/>
        <v>0.33333333333333331</v>
      </c>
      <c r="F62" s="33">
        <f t="shared" si="29"/>
        <v>0</v>
      </c>
      <c r="G62" s="33">
        <f t="shared" si="29"/>
        <v>0</v>
      </c>
      <c r="H62" s="40">
        <f t="shared" si="29"/>
        <v>0</v>
      </c>
      <c r="I62" s="124">
        <f>I61/$I$61</f>
        <v>1</v>
      </c>
    </row>
    <row r="63" spans="1:9" ht="16.05" customHeight="1" x14ac:dyDescent="0.3">
      <c r="A63" s="181"/>
      <c r="B63" s="179" t="s">
        <v>123</v>
      </c>
      <c r="C63" s="19" t="s">
        <v>4</v>
      </c>
      <c r="D63" s="37">
        <v>2</v>
      </c>
      <c r="E63" s="32">
        <v>4</v>
      </c>
      <c r="F63" s="32">
        <v>0</v>
      </c>
      <c r="G63" s="32">
        <v>0</v>
      </c>
      <c r="H63" s="38">
        <v>0</v>
      </c>
      <c r="I63" s="125">
        <f t="shared" si="5"/>
        <v>6</v>
      </c>
    </row>
    <row r="64" spans="1:9" ht="16.05" customHeight="1" x14ac:dyDescent="0.3">
      <c r="A64" s="181"/>
      <c r="B64" s="179"/>
      <c r="C64" s="19" t="s">
        <v>52</v>
      </c>
      <c r="D64" s="39">
        <f t="shared" ref="D64:H64" si="30">D63/$I$63</f>
        <v>0.33333333333333331</v>
      </c>
      <c r="E64" s="33">
        <f t="shared" si="30"/>
        <v>0.66666666666666663</v>
      </c>
      <c r="F64" s="33">
        <f t="shared" si="30"/>
        <v>0</v>
      </c>
      <c r="G64" s="33">
        <f t="shared" si="30"/>
        <v>0</v>
      </c>
      <c r="H64" s="40">
        <f t="shared" si="30"/>
        <v>0</v>
      </c>
      <c r="I64" s="124">
        <f>I63/$I$63</f>
        <v>1</v>
      </c>
    </row>
    <row r="65" spans="1:9" ht="16.05" customHeight="1" x14ac:dyDescent="0.3">
      <c r="A65" s="181"/>
      <c r="B65" s="179" t="s">
        <v>46</v>
      </c>
      <c r="C65" s="19" t="s">
        <v>4</v>
      </c>
      <c r="D65" s="37">
        <v>3</v>
      </c>
      <c r="E65" s="32">
        <v>1</v>
      </c>
      <c r="F65" s="32">
        <v>0</v>
      </c>
      <c r="G65" s="32">
        <v>0</v>
      </c>
      <c r="H65" s="38">
        <v>0</v>
      </c>
      <c r="I65" s="125">
        <f t="shared" si="5"/>
        <v>4</v>
      </c>
    </row>
    <row r="66" spans="1:9" ht="16.05" customHeight="1" x14ac:dyDescent="0.3">
      <c r="A66" s="181"/>
      <c r="B66" s="179"/>
      <c r="C66" s="19" t="s">
        <v>52</v>
      </c>
      <c r="D66" s="39">
        <f t="shared" ref="D66:H66" si="31">D65/$I$65</f>
        <v>0.75</v>
      </c>
      <c r="E66" s="33">
        <f t="shared" si="31"/>
        <v>0.25</v>
      </c>
      <c r="F66" s="33">
        <f t="shared" si="31"/>
        <v>0</v>
      </c>
      <c r="G66" s="33">
        <f t="shared" si="31"/>
        <v>0</v>
      </c>
      <c r="H66" s="40">
        <f t="shared" si="31"/>
        <v>0</v>
      </c>
      <c r="I66" s="124">
        <f>I65/$I$65</f>
        <v>1</v>
      </c>
    </row>
    <row r="67" spans="1:9" ht="16.05" customHeight="1" x14ac:dyDescent="0.3">
      <c r="A67" s="181"/>
      <c r="B67" s="179" t="s">
        <v>124</v>
      </c>
      <c r="C67" s="19" t="s">
        <v>4</v>
      </c>
      <c r="D67" s="37">
        <v>3</v>
      </c>
      <c r="E67" s="32">
        <v>12</v>
      </c>
      <c r="F67" s="32">
        <v>3</v>
      </c>
      <c r="G67" s="32">
        <v>1</v>
      </c>
      <c r="H67" s="38">
        <v>0</v>
      </c>
      <c r="I67" s="125">
        <f t="shared" si="5"/>
        <v>19</v>
      </c>
    </row>
    <row r="68" spans="1:9" ht="16.05" customHeight="1" x14ac:dyDescent="0.3">
      <c r="A68" s="181"/>
      <c r="B68" s="179"/>
      <c r="C68" s="19" t="s">
        <v>52</v>
      </c>
      <c r="D68" s="39">
        <f t="shared" ref="D68:H68" si="32">D66/$I$66</f>
        <v>0.75</v>
      </c>
      <c r="E68" s="33">
        <f t="shared" si="32"/>
        <v>0.25</v>
      </c>
      <c r="F68" s="33">
        <f t="shared" si="32"/>
        <v>0</v>
      </c>
      <c r="G68" s="33">
        <f t="shared" si="32"/>
        <v>0</v>
      </c>
      <c r="H68" s="40">
        <f t="shared" si="32"/>
        <v>0</v>
      </c>
      <c r="I68" s="124">
        <f>I66/$I$66</f>
        <v>1</v>
      </c>
    </row>
    <row r="69" spans="1:9" ht="16.05" customHeight="1" x14ac:dyDescent="0.3">
      <c r="A69" s="181"/>
      <c r="B69" s="179" t="s">
        <v>125</v>
      </c>
      <c r="C69" s="19" t="s">
        <v>4</v>
      </c>
      <c r="D69" s="37">
        <v>11</v>
      </c>
      <c r="E69" s="32">
        <v>8</v>
      </c>
      <c r="F69" s="32">
        <v>0</v>
      </c>
      <c r="G69" s="32">
        <v>0</v>
      </c>
      <c r="H69" s="38">
        <v>0</v>
      </c>
      <c r="I69" s="125">
        <f t="shared" si="5"/>
        <v>19</v>
      </c>
    </row>
    <row r="70" spans="1:9" ht="16.05" customHeight="1" thickBot="1" x14ac:dyDescent="0.35">
      <c r="A70" s="182"/>
      <c r="B70" s="183"/>
      <c r="C70" s="59" t="s">
        <v>52</v>
      </c>
      <c r="D70" s="60">
        <f t="shared" ref="D70:H70" si="33">D69/$I$69</f>
        <v>0.57894736842105265</v>
      </c>
      <c r="E70" s="61">
        <f t="shared" si="33"/>
        <v>0.42105263157894735</v>
      </c>
      <c r="F70" s="61">
        <f t="shared" si="33"/>
        <v>0</v>
      </c>
      <c r="G70" s="61">
        <f t="shared" si="33"/>
        <v>0</v>
      </c>
      <c r="H70" s="62">
        <f t="shared" si="33"/>
        <v>0</v>
      </c>
      <c r="I70" s="127">
        <f>I69/$I$69</f>
        <v>1</v>
      </c>
    </row>
    <row r="71" spans="1:9" ht="16.05" customHeight="1" x14ac:dyDescent="0.3">
      <c r="A71" s="180" t="s">
        <v>64</v>
      </c>
      <c r="B71" s="184" t="s">
        <v>39</v>
      </c>
      <c r="C71" s="54" t="s">
        <v>4</v>
      </c>
      <c r="D71" s="55">
        <v>2</v>
      </c>
      <c r="E71" s="26">
        <v>2</v>
      </c>
      <c r="F71" s="26">
        <v>5</v>
      </c>
      <c r="G71" s="26">
        <v>0</v>
      </c>
      <c r="H71" s="56">
        <v>0</v>
      </c>
      <c r="I71" s="123">
        <f t="shared" si="5"/>
        <v>9</v>
      </c>
    </row>
    <row r="72" spans="1:9" ht="16.05" customHeight="1" x14ac:dyDescent="0.3">
      <c r="A72" s="181"/>
      <c r="B72" s="179"/>
      <c r="C72" s="19" t="s">
        <v>52</v>
      </c>
      <c r="D72" s="39">
        <f t="shared" ref="D72:H72" si="34">D71/$I$71</f>
        <v>0.22222222222222221</v>
      </c>
      <c r="E72" s="33">
        <f t="shared" si="34"/>
        <v>0.22222222222222221</v>
      </c>
      <c r="F72" s="33">
        <f t="shared" si="34"/>
        <v>0.55555555555555558</v>
      </c>
      <c r="G72" s="33">
        <f t="shared" si="34"/>
        <v>0</v>
      </c>
      <c r="H72" s="40">
        <f t="shared" si="34"/>
        <v>0</v>
      </c>
      <c r="I72" s="124">
        <f>I71/$I$71</f>
        <v>1</v>
      </c>
    </row>
    <row r="73" spans="1:9" ht="16.05" customHeight="1" x14ac:dyDescent="0.3">
      <c r="A73" s="181"/>
      <c r="B73" s="179" t="s">
        <v>8</v>
      </c>
      <c r="C73" s="19" t="s">
        <v>4</v>
      </c>
      <c r="D73" s="37">
        <v>3</v>
      </c>
      <c r="E73" s="32">
        <v>24</v>
      </c>
      <c r="F73" s="32">
        <v>5</v>
      </c>
      <c r="G73" s="32">
        <v>1</v>
      </c>
      <c r="H73" s="38">
        <v>0</v>
      </c>
      <c r="I73" s="125">
        <f t="shared" si="5"/>
        <v>33</v>
      </c>
    </row>
    <row r="74" spans="1:9" ht="16.05" customHeight="1" x14ac:dyDescent="0.3">
      <c r="A74" s="181"/>
      <c r="B74" s="179"/>
      <c r="C74" s="19" t="s">
        <v>52</v>
      </c>
      <c r="D74" s="39">
        <f t="shared" ref="D74:H74" si="35">D73/$I$73</f>
        <v>9.0909090909090912E-2</v>
      </c>
      <c r="E74" s="33">
        <f t="shared" si="35"/>
        <v>0.72727272727272729</v>
      </c>
      <c r="F74" s="33">
        <f t="shared" si="35"/>
        <v>0.15151515151515152</v>
      </c>
      <c r="G74" s="33">
        <f t="shared" si="35"/>
        <v>3.0303030303030304E-2</v>
      </c>
      <c r="H74" s="40">
        <f t="shared" si="35"/>
        <v>0</v>
      </c>
      <c r="I74" s="124">
        <f>I73/$I$73</f>
        <v>1</v>
      </c>
    </row>
    <row r="75" spans="1:9" ht="16.05" customHeight="1" x14ac:dyDescent="0.3">
      <c r="A75" s="181"/>
      <c r="B75" s="179" t="s">
        <v>6</v>
      </c>
      <c r="C75" s="19" t="s">
        <v>4</v>
      </c>
      <c r="D75" s="37">
        <v>2</v>
      </c>
      <c r="E75" s="32">
        <v>29</v>
      </c>
      <c r="F75" s="32">
        <v>19</v>
      </c>
      <c r="G75" s="32">
        <v>1</v>
      </c>
      <c r="H75" s="38">
        <v>0</v>
      </c>
      <c r="I75" s="125">
        <f t="shared" si="5"/>
        <v>51</v>
      </c>
    </row>
    <row r="76" spans="1:9" ht="16.05" customHeight="1" x14ac:dyDescent="0.3">
      <c r="A76" s="181"/>
      <c r="B76" s="179"/>
      <c r="C76" s="19" t="s">
        <v>52</v>
      </c>
      <c r="D76" s="39">
        <f t="shared" ref="D76:H76" si="36">D75/$I$75</f>
        <v>3.9215686274509803E-2</v>
      </c>
      <c r="E76" s="33">
        <f t="shared" si="36"/>
        <v>0.56862745098039214</v>
      </c>
      <c r="F76" s="33">
        <f t="shared" si="36"/>
        <v>0.37254901960784315</v>
      </c>
      <c r="G76" s="33">
        <f t="shared" si="36"/>
        <v>1.9607843137254902E-2</v>
      </c>
      <c r="H76" s="40">
        <f t="shared" si="36"/>
        <v>0</v>
      </c>
      <c r="I76" s="124">
        <f>I75/$I$75</f>
        <v>1</v>
      </c>
    </row>
    <row r="77" spans="1:9" ht="16.05" customHeight="1" x14ac:dyDescent="0.3">
      <c r="A77" s="181"/>
      <c r="B77" s="179" t="s">
        <v>16</v>
      </c>
      <c r="C77" s="19" t="s">
        <v>4</v>
      </c>
      <c r="D77" s="37">
        <v>3</v>
      </c>
      <c r="E77" s="32">
        <v>18</v>
      </c>
      <c r="F77" s="32">
        <v>6</v>
      </c>
      <c r="G77" s="32">
        <v>0</v>
      </c>
      <c r="H77" s="38">
        <v>1</v>
      </c>
      <c r="I77" s="125">
        <f t="shared" si="5"/>
        <v>28</v>
      </c>
    </row>
    <row r="78" spans="1:9" ht="16.05" customHeight="1" x14ac:dyDescent="0.3">
      <c r="A78" s="181"/>
      <c r="B78" s="179"/>
      <c r="C78" s="19" t="s">
        <v>52</v>
      </c>
      <c r="D78" s="39">
        <f t="shared" ref="D78:H78" si="37">D77/$I$77</f>
        <v>0.10714285714285714</v>
      </c>
      <c r="E78" s="33">
        <f t="shared" si="37"/>
        <v>0.6428571428571429</v>
      </c>
      <c r="F78" s="33">
        <f t="shared" si="37"/>
        <v>0.21428571428571427</v>
      </c>
      <c r="G78" s="33">
        <f t="shared" si="37"/>
        <v>0</v>
      </c>
      <c r="H78" s="40">
        <f t="shared" si="37"/>
        <v>3.5714285714285712E-2</v>
      </c>
      <c r="I78" s="124">
        <f>I77/$I$77</f>
        <v>1</v>
      </c>
    </row>
    <row r="79" spans="1:9" ht="16.05" customHeight="1" x14ac:dyDescent="0.3">
      <c r="A79" s="181"/>
      <c r="B79" s="179" t="s">
        <v>15</v>
      </c>
      <c r="C79" s="19" t="s">
        <v>4</v>
      </c>
      <c r="D79" s="37">
        <v>2</v>
      </c>
      <c r="E79" s="32">
        <v>16</v>
      </c>
      <c r="F79" s="32">
        <v>8</v>
      </c>
      <c r="G79" s="32">
        <v>1</v>
      </c>
      <c r="H79" s="38">
        <v>2</v>
      </c>
      <c r="I79" s="125">
        <f t="shared" si="5"/>
        <v>29</v>
      </c>
    </row>
    <row r="80" spans="1:9" ht="16.05" customHeight="1" x14ac:dyDescent="0.3">
      <c r="A80" s="181"/>
      <c r="B80" s="179"/>
      <c r="C80" s="19" t="s">
        <v>52</v>
      </c>
      <c r="D80" s="39">
        <f t="shared" ref="D80:H80" si="38">D79/$I$79</f>
        <v>6.8965517241379309E-2</v>
      </c>
      <c r="E80" s="33">
        <f t="shared" si="38"/>
        <v>0.55172413793103448</v>
      </c>
      <c r="F80" s="33">
        <f t="shared" si="38"/>
        <v>0.27586206896551724</v>
      </c>
      <c r="G80" s="33">
        <f t="shared" si="38"/>
        <v>3.4482758620689655E-2</v>
      </c>
      <c r="H80" s="40">
        <f t="shared" si="38"/>
        <v>6.8965517241379309E-2</v>
      </c>
      <c r="I80" s="124">
        <f>I79/$I$79</f>
        <v>1</v>
      </c>
    </row>
    <row r="81" spans="1:12" ht="16.05" customHeight="1" x14ac:dyDescent="0.3">
      <c r="A81" s="181"/>
      <c r="B81" s="179" t="s">
        <v>10</v>
      </c>
      <c r="C81" s="19" t="s">
        <v>4</v>
      </c>
      <c r="D81" s="37">
        <v>4</v>
      </c>
      <c r="E81" s="32">
        <v>25</v>
      </c>
      <c r="F81" s="32">
        <v>5</v>
      </c>
      <c r="G81" s="32">
        <v>1</v>
      </c>
      <c r="H81" s="38">
        <v>0</v>
      </c>
      <c r="I81" s="125">
        <f t="shared" si="5"/>
        <v>35</v>
      </c>
    </row>
    <row r="82" spans="1:12" ht="16.05" customHeight="1" x14ac:dyDescent="0.3">
      <c r="A82" s="181"/>
      <c r="B82" s="179"/>
      <c r="C82" s="19" t="s">
        <v>52</v>
      </c>
      <c r="D82" s="39">
        <f t="shared" ref="D82:H82" si="39">D81/$I$81</f>
        <v>0.11428571428571428</v>
      </c>
      <c r="E82" s="33">
        <f t="shared" si="39"/>
        <v>0.7142857142857143</v>
      </c>
      <c r="F82" s="33">
        <f t="shared" si="39"/>
        <v>0.14285714285714285</v>
      </c>
      <c r="G82" s="33">
        <f t="shared" si="39"/>
        <v>2.8571428571428571E-2</v>
      </c>
      <c r="H82" s="40">
        <f t="shared" si="39"/>
        <v>0</v>
      </c>
      <c r="I82" s="124">
        <f>I81/$I$81</f>
        <v>1</v>
      </c>
    </row>
    <row r="83" spans="1:12" ht="16.05" customHeight="1" x14ac:dyDescent="0.3">
      <c r="A83" s="181"/>
      <c r="B83" s="179" t="s">
        <v>66</v>
      </c>
      <c r="C83" s="19" t="s">
        <v>4</v>
      </c>
      <c r="D83" s="37">
        <v>5</v>
      </c>
      <c r="E83" s="32">
        <v>15</v>
      </c>
      <c r="F83" s="32">
        <v>2</v>
      </c>
      <c r="G83" s="32">
        <v>1</v>
      </c>
      <c r="H83" s="38">
        <v>0</v>
      </c>
      <c r="I83" s="125">
        <f t="shared" si="5"/>
        <v>23</v>
      </c>
    </row>
    <row r="84" spans="1:12" ht="16.05" customHeight="1" x14ac:dyDescent="0.3">
      <c r="A84" s="181"/>
      <c r="B84" s="179"/>
      <c r="C84" s="19" t="s">
        <v>52</v>
      </c>
      <c r="D84" s="39">
        <f t="shared" ref="D84:H84" si="40">D83/$I$83</f>
        <v>0.21739130434782608</v>
      </c>
      <c r="E84" s="33">
        <f t="shared" si="40"/>
        <v>0.65217391304347827</v>
      </c>
      <c r="F84" s="33">
        <f t="shared" si="40"/>
        <v>8.6956521739130432E-2</v>
      </c>
      <c r="G84" s="33">
        <f t="shared" si="40"/>
        <v>4.3478260869565216E-2</v>
      </c>
      <c r="H84" s="40">
        <f t="shared" si="40"/>
        <v>0</v>
      </c>
      <c r="I84" s="124">
        <f>I83/$I$83</f>
        <v>1</v>
      </c>
    </row>
    <row r="85" spans="1:12" ht="16.05" customHeight="1" x14ac:dyDescent="0.3">
      <c r="A85" s="181"/>
      <c r="B85" s="179" t="s">
        <v>13</v>
      </c>
      <c r="C85" s="19" t="s">
        <v>4</v>
      </c>
      <c r="D85" s="37">
        <v>5</v>
      </c>
      <c r="E85" s="32">
        <v>21</v>
      </c>
      <c r="F85" s="32">
        <v>16</v>
      </c>
      <c r="G85" s="32">
        <v>5</v>
      </c>
      <c r="H85" s="38">
        <v>1</v>
      </c>
      <c r="I85" s="125">
        <f t="shared" si="5"/>
        <v>48</v>
      </c>
    </row>
    <row r="86" spans="1:12" ht="16.05" customHeight="1" x14ac:dyDescent="0.3">
      <c r="A86" s="181"/>
      <c r="B86" s="179"/>
      <c r="C86" s="19" t="s">
        <v>52</v>
      </c>
      <c r="D86" s="39">
        <f t="shared" ref="D86:H86" si="41">D85/$I$85</f>
        <v>0.10416666666666667</v>
      </c>
      <c r="E86" s="33">
        <f t="shared" si="41"/>
        <v>0.4375</v>
      </c>
      <c r="F86" s="33">
        <f t="shared" si="41"/>
        <v>0.33333333333333331</v>
      </c>
      <c r="G86" s="33">
        <f t="shared" si="41"/>
        <v>0.10416666666666667</v>
      </c>
      <c r="H86" s="40">
        <f t="shared" si="41"/>
        <v>2.0833333333333332E-2</v>
      </c>
      <c r="I86" s="124">
        <f>I85/$I$85</f>
        <v>1</v>
      </c>
    </row>
    <row r="87" spans="1:12" ht="16.05" customHeight="1" x14ac:dyDescent="0.3">
      <c r="A87" s="181"/>
      <c r="B87" s="179" t="s">
        <v>14</v>
      </c>
      <c r="C87" s="19" t="s">
        <v>4</v>
      </c>
      <c r="D87" s="37">
        <v>18</v>
      </c>
      <c r="E87" s="32">
        <v>63</v>
      </c>
      <c r="F87" s="32">
        <v>8</v>
      </c>
      <c r="G87" s="32">
        <v>0</v>
      </c>
      <c r="H87" s="38">
        <v>0</v>
      </c>
      <c r="I87" s="125">
        <f t="shared" si="5"/>
        <v>89</v>
      </c>
    </row>
    <row r="88" spans="1:12" ht="16.05" customHeight="1" x14ac:dyDescent="0.3">
      <c r="A88" s="181"/>
      <c r="B88" s="179"/>
      <c r="C88" s="19" t="s">
        <v>52</v>
      </c>
      <c r="D88" s="39">
        <f t="shared" ref="D88:H88" si="42">D87/$I$87</f>
        <v>0.20224719101123595</v>
      </c>
      <c r="E88" s="33">
        <f t="shared" si="42"/>
        <v>0.7078651685393258</v>
      </c>
      <c r="F88" s="33">
        <f t="shared" si="42"/>
        <v>8.98876404494382E-2</v>
      </c>
      <c r="G88" s="33">
        <f t="shared" si="42"/>
        <v>0</v>
      </c>
      <c r="H88" s="40">
        <f t="shared" si="42"/>
        <v>0</v>
      </c>
      <c r="I88" s="124">
        <f>I87/$I$87</f>
        <v>1</v>
      </c>
    </row>
    <row r="89" spans="1:12" ht="16.05" customHeight="1" x14ac:dyDescent="0.3">
      <c r="A89" s="181"/>
      <c r="B89" s="179" t="s">
        <v>12</v>
      </c>
      <c r="C89" s="19" t="s">
        <v>4</v>
      </c>
      <c r="D89" s="37">
        <v>12</v>
      </c>
      <c r="E89" s="32">
        <v>23</v>
      </c>
      <c r="F89" s="32">
        <v>8</v>
      </c>
      <c r="G89" s="32">
        <v>1</v>
      </c>
      <c r="H89" s="38">
        <v>0</v>
      </c>
      <c r="I89" s="125">
        <f t="shared" si="5"/>
        <v>44</v>
      </c>
    </row>
    <row r="90" spans="1:12" ht="16.05" customHeight="1" x14ac:dyDescent="0.3">
      <c r="A90" s="181"/>
      <c r="B90" s="179"/>
      <c r="C90" s="19" t="s">
        <v>52</v>
      </c>
      <c r="D90" s="39">
        <f t="shared" ref="D90:H90" si="43">D89/$I$89</f>
        <v>0.27272727272727271</v>
      </c>
      <c r="E90" s="33">
        <f t="shared" si="43"/>
        <v>0.52272727272727271</v>
      </c>
      <c r="F90" s="33">
        <f t="shared" si="43"/>
        <v>0.18181818181818182</v>
      </c>
      <c r="G90" s="33">
        <f t="shared" si="43"/>
        <v>2.2727272727272728E-2</v>
      </c>
      <c r="H90" s="40">
        <f t="shared" si="43"/>
        <v>0</v>
      </c>
      <c r="I90" s="124">
        <f>I89/$I$89</f>
        <v>1</v>
      </c>
    </row>
    <row r="91" spans="1:12" ht="16.05" customHeight="1" x14ac:dyDescent="0.3">
      <c r="A91" s="181"/>
      <c r="B91" s="179" t="s">
        <v>3</v>
      </c>
      <c r="C91" s="19" t="s">
        <v>4</v>
      </c>
      <c r="D91" s="37">
        <v>26</v>
      </c>
      <c r="E91" s="32">
        <v>102</v>
      </c>
      <c r="F91" s="32">
        <v>19</v>
      </c>
      <c r="G91" s="32">
        <v>0</v>
      </c>
      <c r="H91" s="38">
        <v>0</v>
      </c>
      <c r="I91" s="125">
        <f t="shared" si="5"/>
        <v>147</v>
      </c>
    </row>
    <row r="92" spans="1:12" ht="16.05" customHeight="1" x14ac:dyDescent="0.3">
      <c r="A92" s="181"/>
      <c r="B92" s="179"/>
      <c r="C92" s="19" t="s">
        <v>52</v>
      </c>
      <c r="D92" s="39">
        <f t="shared" ref="D92:H92" si="44">D91/$I$91</f>
        <v>0.17687074829931973</v>
      </c>
      <c r="E92" s="33">
        <f t="shared" si="44"/>
        <v>0.69387755102040816</v>
      </c>
      <c r="F92" s="33">
        <f t="shared" si="44"/>
        <v>0.12925170068027211</v>
      </c>
      <c r="G92" s="33">
        <f t="shared" si="44"/>
        <v>0</v>
      </c>
      <c r="H92" s="40">
        <f t="shared" si="44"/>
        <v>0</v>
      </c>
      <c r="I92" s="124">
        <f>I91/$I$91</f>
        <v>1</v>
      </c>
      <c r="L92" s="82"/>
    </row>
    <row r="93" spans="1:12" ht="16.05" customHeight="1" x14ac:dyDescent="0.3">
      <c r="A93" s="181"/>
      <c r="B93" s="179" t="s">
        <v>117</v>
      </c>
      <c r="C93" s="19" t="s">
        <v>4</v>
      </c>
      <c r="D93" s="37">
        <v>24</v>
      </c>
      <c r="E93" s="32">
        <v>57</v>
      </c>
      <c r="F93" s="32">
        <v>10</v>
      </c>
      <c r="G93" s="32">
        <v>0</v>
      </c>
      <c r="H93" s="38">
        <v>0</v>
      </c>
      <c r="I93" s="125">
        <f t="shared" si="5"/>
        <v>91</v>
      </c>
    </row>
    <row r="94" spans="1:12" ht="16.05" customHeight="1" thickBot="1" x14ac:dyDescent="0.35">
      <c r="A94" s="182"/>
      <c r="B94" s="183"/>
      <c r="C94" s="59" t="s">
        <v>52</v>
      </c>
      <c r="D94" s="60">
        <f t="shared" ref="D94:H94" si="45">D93/$I$93</f>
        <v>0.26373626373626374</v>
      </c>
      <c r="E94" s="61">
        <f t="shared" si="45"/>
        <v>0.62637362637362637</v>
      </c>
      <c r="F94" s="61">
        <f t="shared" si="45"/>
        <v>0.10989010989010989</v>
      </c>
      <c r="G94" s="61">
        <f t="shared" si="45"/>
        <v>0</v>
      </c>
      <c r="H94" s="62">
        <f t="shared" si="45"/>
        <v>0</v>
      </c>
      <c r="I94" s="127">
        <f>I93/$I$93</f>
        <v>1</v>
      </c>
    </row>
  </sheetData>
  <mergeCells count="48">
    <mergeCell ref="B19:B20"/>
    <mergeCell ref="B17:B18"/>
    <mergeCell ref="B15:B16"/>
    <mergeCell ref="B29:B30"/>
    <mergeCell ref="B27:B28"/>
    <mergeCell ref="B25:B26"/>
    <mergeCell ref="B23:B24"/>
    <mergeCell ref="B21:B22"/>
    <mergeCell ref="A4:B4"/>
    <mergeCell ref="A5:A6"/>
    <mergeCell ref="A7:A8"/>
    <mergeCell ref="A9:A10"/>
    <mergeCell ref="B14:C14"/>
    <mergeCell ref="B41:B42"/>
    <mergeCell ref="B39:B40"/>
    <mergeCell ref="B37:B38"/>
    <mergeCell ref="B35:B36"/>
    <mergeCell ref="B53:B54"/>
    <mergeCell ref="B51:B52"/>
    <mergeCell ref="B49:B50"/>
    <mergeCell ref="B47:B48"/>
    <mergeCell ref="B45:B46"/>
    <mergeCell ref="B61:B62"/>
    <mergeCell ref="B59:B60"/>
    <mergeCell ref="B57:B58"/>
    <mergeCell ref="B55:B56"/>
    <mergeCell ref="B43:B44"/>
    <mergeCell ref="B71:B72"/>
    <mergeCell ref="B69:B70"/>
    <mergeCell ref="B67:B68"/>
    <mergeCell ref="B65:B66"/>
    <mergeCell ref="B63:B64"/>
    <mergeCell ref="B73:B74"/>
    <mergeCell ref="A71:A94"/>
    <mergeCell ref="A31:A70"/>
    <mergeCell ref="A15:A30"/>
    <mergeCell ref="B83:B84"/>
    <mergeCell ref="B81:B82"/>
    <mergeCell ref="B79:B80"/>
    <mergeCell ref="B77:B78"/>
    <mergeCell ref="B75:B76"/>
    <mergeCell ref="B93:B94"/>
    <mergeCell ref="B91:B92"/>
    <mergeCell ref="B89:B90"/>
    <mergeCell ref="B87:B88"/>
    <mergeCell ref="B85:B86"/>
    <mergeCell ref="B33:B34"/>
    <mergeCell ref="B31:B32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P95"/>
  <sheetViews>
    <sheetView zoomScaleNormal="100" workbookViewId="0">
      <selection activeCell="D12" sqref="D12"/>
    </sheetView>
  </sheetViews>
  <sheetFormatPr defaultRowHeight="16.2" x14ac:dyDescent="0.3"/>
  <cols>
    <col min="2" max="2" width="13.6640625" customWidth="1"/>
    <col min="3" max="16" width="10.77734375" customWidth="1"/>
  </cols>
  <sheetData>
    <row r="1" spans="1:16" ht="19.8" x14ac:dyDescent="0.3">
      <c r="A1" s="1" t="s">
        <v>130</v>
      </c>
    </row>
    <row r="2" spans="1:16" ht="19.8" x14ac:dyDescent="0.3">
      <c r="A2" s="1" t="s">
        <v>71</v>
      </c>
    </row>
    <row r="3" spans="1:16" ht="16.8" thickBot="1" x14ac:dyDescent="0.35"/>
    <row r="4" spans="1:16" s="13" customFormat="1" ht="69.900000000000006" customHeight="1" x14ac:dyDescent="0.3">
      <c r="A4" s="159" t="s">
        <v>70</v>
      </c>
      <c r="B4" s="160"/>
      <c r="C4" s="84" t="s">
        <v>22</v>
      </c>
      <c r="D4" s="30" t="s">
        <v>23</v>
      </c>
      <c r="E4" s="30" t="s">
        <v>24</v>
      </c>
      <c r="F4" s="30" t="s">
        <v>25</v>
      </c>
      <c r="G4" s="30" t="s">
        <v>26</v>
      </c>
      <c r="H4" s="30" t="s">
        <v>27</v>
      </c>
      <c r="I4" s="30" t="s">
        <v>28</v>
      </c>
      <c r="J4" s="30" t="s">
        <v>29</v>
      </c>
      <c r="K4" s="30" t="s">
        <v>44</v>
      </c>
      <c r="L4" s="30" t="s">
        <v>50</v>
      </c>
      <c r="M4" s="30" t="s">
        <v>51</v>
      </c>
      <c r="N4" s="85" t="s">
        <v>40</v>
      </c>
      <c r="O4" s="83" t="s">
        <v>2</v>
      </c>
    </row>
    <row r="5" spans="1:16" s="13" customFormat="1" ht="24.9" customHeight="1" x14ac:dyDescent="0.3">
      <c r="A5" s="155" t="s">
        <v>30</v>
      </c>
      <c r="B5" s="19" t="s">
        <v>4</v>
      </c>
      <c r="C5" s="133">
        <v>15</v>
      </c>
      <c r="D5" s="11">
        <v>14</v>
      </c>
      <c r="E5" s="11">
        <v>7</v>
      </c>
      <c r="F5" s="11">
        <v>7</v>
      </c>
      <c r="G5" s="11">
        <v>15</v>
      </c>
      <c r="H5" s="11">
        <v>7</v>
      </c>
      <c r="I5" s="11">
        <v>4</v>
      </c>
      <c r="J5" s="11">
        <v>4</v>
      </c>
      <c r="K5" s="11">
        <v>4</v>
      </c>
      <c r="L5" s="11">
        <v>13</v>
      </c>
      <c r="M5" s="11">
        <v>1</v>
      </c>
      <c r="N5" s="134">
        <v>1</v>
      </c>
      <c r="O5" s="130">
        <f t="shared" ref="O5:O10" si="0">SUM(C5:N5)</f>
        <v>92</v>
      </c>
    </row>
    <row r="6" spans="1:16" s="13" customFormat="1" ht="24.9" customHeight="1" x14ac:dyDescent="0.3">
      <c r="A6" s="157"/>
      <c r="B6" s="19" t="s">
        <v>65</v>
      </c>
      <c r="C6" s="135">
        <f>C5/$O$5</f>
        <v>0.16304347826086957</v>
      </c>
      <c r="D6" s="20">
        <f t="shared" ref="D6:N6" si="1">D5/$O$5</f>
        <v>0.15217391304347827</v>
      </c>
      <c r="E6" s="20">
        <f t="shared" si="1"/>
        <v>7.6086956521739135E-2</v>
      </c>
      <c r="F6" s="20">
        <f t="shared" si="1"/>
        <v>7.6086956521739135E-2</v>
      </c>
      <c r="G6" s="20">
        <f t="shared" si="1"/>
        <v>0.16304347826086957</v>
      </c>
      <c r="H6" s="20">
        <f t="shared" si="1"/>
        <v>7.6086956521739135E-2</v>
      </c>
      <c r="I6" s="20">
        <f t="shared" si="1"/>
        <v>4.3478260869565216E-2</v>
      </c>
      <c r="J6" s="20">
        <f t="shared" si="1"/>
        <v>4.3478260869565216E-2</v>
      </c>
      <c r="K6" s="20">
        <f t="shared" si="1"/>
        <v>4.3478260869565216E-2</v>
      </c>
      <c r="L6" s="20">
        <f t="shared" si="1"/>
        <v>0.14130434782608695</v>
      </c>
      <c r="M6" s="20">
        <f t="shared" si="1"/>
        <v>1.0869565217391304E-2</v>
      </c>
      <c r="N6" s="136">
        <f t="shared" si="1"/>
        <v>1.0869565217391304E-2</v>
      </c>
      <c r="O6" s="131">
        <f t="shared" si="0"/>
        <v>1</v>
      </c>
    </row>
    <row r="7" spans="1:16" s="13" customFormat="1" ht="24.9" customHeight="1" x14ac:dyDescent="0.3">
      <c r="A7" s="155" t="s">
        <v>31</v>
      </c>
      <c r="B7" s="19" t="s">
        <v>4</v>
      </c>
      <c r="C7" s="133">
        <v>39</v>
      </c>
      <c r="D7" s="11">
        <v>35</v>
      </c>
      <c r="E7" s="11">
        <v>27</v>
      </c>
      <c r="F7" s="11">
        <v>52</v>
      </c>
      <c r="G7" s="11">
        <v>70</v>
      </c>
      <c r="H7" s="11">
        <v>38</v>
      </c>
      <c r="I7" s="11">
        <v>96</v>
      </c>
      <c r="J7" s="11">
        <v>27</v>
      </c>
      <c r="K7" s="11">
        <v>39</v>
      </c>
      <c r="L7" s="11">
        <v>48</v>
      </c>
      <c r="M7" s="11">
        <v>12</v>
      </c>
      <c r="N7" s="134">
        <v>0</v>
      </c>
      <c r="O7" s="130">
        <f t="shared" si="0"/>
        <v>483</v>
      </c>
    </row>
    <row r="8" spans="1:16" s="13" customFormat="1" ht="24.9" customHeight="1" x14ac:dyDescent="0.3">
      <c r="A8" s="157"/>
      <c r="B8" s="19" t="s">
        <v>65</v>
      </c>
      <c r="C8" s="135">
        <f>C7/$O$7</f>
        <v>8.0745341614906832E-2</v>
      </c>
      <c r="D8" s="20">
        <f t="shared" ref="D8:N8" si="2">D7/$O$7</f>
        <v>7.2463768115942032E-2</v>
      </c>
      <c r="E8" s="20">
        <f t="shared" si="2"/>
        <v>5.5900621118012424E-2</v>
      </c>
      <c r="F8" s="20">
        <f t="shared" si="2"/>
        <v>0.10766045548654245</v>
      </c>
      <c r="G8" s="20">
        <f t="shared" si="2"/>
        <v>0.14492753623188406</v>
      </c>
      <c r="H8" s="20">
        <f t="shared" si="2"/>
        <v>7.8674948240165632E-2</v>
      </c>
      <c r="I8" s="20">
        <f t="shared" si="2"/>
        <v>0.19875776397515527</v>
      </c>
      <c r="J8" s="20">
        <f t="shared" si="2"/>
        <v>5.5900621118012424E-2</v>
      </c>
      <c r="K8" s="20">
        <f t="shared" si="2"/>
        <v>8.0745341614906832E-2</v>
      </c>
      <c r="L8" s="20">
        <f t="shared" si="2"/>
        <v>9.9378881987577633E-2</v>
      </c>
      <c r="M8" s="20">
        <f t="shared" si="2"/>
        <v>2.4844720496894408E-2</v>
      </c>
      <c r="N8" s="136">
        <f t="shared" si="2"/>
        <v>0</v>
      </c>
      <c r="O8" s="131">
        <f t="shared" si="0"/>
        <v>1</v>
      </c>
    </row>
    <row r="9" spans="1:16" s="13" customFormat="1" ht="24.9" customHeight="1" x14ac:dyDescent="0.3">
      <c r="A9" s="155" t="s">
        <v>32</v>
      </c>
      <c r="B9" s="19" t="s">
        <v>4</v>
      </c>
      <c r="C9" s="133">
        <v>319</v>
      </c>
      <c r="D9" s="11">
        <v>201</v>
      </c>
      <c r="E9" s="11">
        <v>166</v>
      </c>
      <c r="F9" s="11">
        <v>157</v>
      </c>
      <c r="G9" s="11">
        <v>249</v>
      </c>
      <c r="H9" s="11">
        <v>89</v>
      </c>
      <c r="I9" s="11">
        <v>138</v>
      </c>
      <c r="J9" s="11">
        <v>96</v>
      </c>
      <c r="K9" s="11">
        <v>90</v>
      </c>
      <c r="L9" s="11">
        <v>148</v>
      </c>
      <c r="M9" s="11">
        <v>53</v>
      </c>
      <c r="N9" s="134">
        <v>16</v>
      </c>
      <c r="O9" s="130">
        <f t="shared" si="0"/>
        <v>1722</v>
      </c>
    </row>
    <row r="10" spans="1:16" s="13" customFormat="1" ht="24.9" customHeight="1" thickBot="1" x14ac:dyDescent="0.35">
      <c r="A10" s="161"/>
      <c r="B10" s="59" t="s">
        <v>65</v>
      </c>
      <c r="C10" s="137">
        <f>C9/$O$9</f>
        <v>0.18524970963995355</v>
      </c>
      <c r="D10" s="129">
        <f t="shared" ref="D10:N10" si="3">D9/$O$9</f>
        <v>0.11672473867595819</v>
      </c>
      <c r="E10" s="129">
        <f t="shared" si="3"/>
        <v>9.6399535423925667E-2</v>
      </c>
      <c r="F10" s="129">
        <f t="shared" si="3"/>
        <v>9.1173054587688734E-2</v>
      </c>
      <c r="G10" s="129">
        <f t="shared" si="3"/>
        <v>0.14459930313588851</v>
      </c>
      <c r="H10" s="129">
        <f t="shared" si="3"/>
        <v>5.1684088269454122E-2</v>
      </c>
      <c r="I10" s="129">
        <f t="shared" si="3"/>
        <v>8.0139372822299645E-2</v>
      </c>
      <c r="J10" s="129">
        <f t="shared" si="3"/>
        <v>5.5749128919860627E-2</v>
      </c>
      <c r="K10" s="129">
        <f t="shared" si="3"/>
        <v>5.2264808362369339E-2</v>
      </c>
      <c r="L10" s="129">
        <f t="shared" si="3"/>
        <v>8.5946573751451802E-2</v>
      </c>
      <c r="M10" s="129">
        <f t="shared" si="3"/>
        <v>3.0778164924506388E-2</v>
      </c>
      <c r="N10" s="138">
        <f t="shared" si="3"/>
        <v>9.2915214866434379E-3</v>
      </c>
      <c r="O10" s="132">
        <f t="shared" si="0"/>
        <v>1</v>
      </c>
    </row>
    <row r="11" spans="1:16" x14ac:dyDescent="0.3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6" ht="19.8" x14ac:dyDescent="0.3">
      <c r="A12" s="1" t="s">
        <v>41</v>
      </c>
    </row>
    <row r="13" spans="1:16" ht="16.8" thickBot="1" x14ac:dyDescent="0.35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6" s="13" customFormat="1" ht="63" thickBot="1" x14ac:dyDescent="0.35">
      <c r="A14" s="28" t="s">
        <v>0</v>
      </c>
      <c r="B14" s="177" t="s">
        <v>1</v>
      </c>
      <c r="C14" s="178"/>
      <c r="D14" s="120" t="s">
        <v>22</v>
      </c>
      <c r="E14" s="31" t="s">
        <v>23</v>
      </c>
      <c r="F14" s="31" t="s">
        <v>24</v>
      </c>
      <c r="G14" s="31" t="s">
        <v>25</v>
      </c>
      <c r="H14" s="31" t="s">
        <v>26</v>
      </c>
      <c r="I14" s="31" t="s">
        <v>27</v>
      </c>
      <c r="J14" s="31" t="s">
        <v>28</v>
      </c>
      <c r="K14" s="31" t="s">
        <v>29</v>
      </c>
      <c r="L14" s="31" t="s">
        <v>44</v>
      </c>
      <c r="M14" s="31" t="s">
        <v>50</v>
      </c>
      <c r="N14" s="31" t="s">
        <v>51</v>
      </c>
      <c r="O14" s="121" t="s">
        <v>40</v>
      </c>
      <c r="P14" s="128" t="s">
        <v>2</v>
      </c>
    </row>
    <row r="15" spans="1:16" ht="16.05" customHeight="1" x14ac:dyDescent="0.3">
      <c r="A15" s="189" t="s">
        <v>61</v>
      </c>
      <c r="B15" s="184" t="s">
        <v>8</v>
      </c>
      <c r="C15" s="54" t="s">
        <v>4</v>
      </c>
      <c r="D15" s="55">
        <v>3</v>
      </c>
      <c r="E15" s="26">
        <v>2</v>
      </c>
      <c r="F15" s="26">
        <v>3</v>
      </c>
      <c r="G15" s="26">
        <v>2</v>
      </c>
      <c r="H15" s="26">
        <v>0</v>
      </c>
      <c r="I15" s="26">
        <v>0</v>
      </c>
      <c r="J15" s="26">
        <v>0</v>
      </c>
      <c r="K15" s="26">
        <v>0</v>
      </c>
      <c r="L15" s="26">
        <v>1</v>
      </c>
      <c r="M15" s="26">
        <v>1</v>
      </c>
      <c r="N15" s="26">
        <v>0</v>
      </c>
      <c r="O15" s="56">
        <v>0</v>
      </c>
      <c r="P15" s="57">
        <f>SUM(D15:O15)</f>
        <v>12</v>
      </c>
    </row>
    <row r="16" spans="1:16" ht="16.05" customHeight="1" x14ac:dyDescent="0.3">
      <c r="A16" s="190"/>
      <c r="B16" s="179"/>
      <c r="C16" s="19" t="s">
        <v>52</v>
      </c>
      <c r="D16" s="39">
        <f>D15/$P$15</f>
        <v>0.25</v>
      </c>
      <c r="E16" s="33">
        <f t="shared" ref="E16:O16" si="4">E15/$P$15</f>
        <v>0.16666666666666666</v>
      </c>
      <c r="F16" s="33">
        <f t="shared" si="4"/>
        <v>0.25</v>
      </c>
      <c r="G16" s="33">
        <f t="shared" si="4"/>
        <v>0.16666666666666666</v>
      </c>
      <c r="H16" s="33">
        <f t="shared" si="4"/>
        <v>0</v>
      </c>
      <c r="I16" s="33">
        <f t="shared" si="4"/>
        <v>0</v>
      </c>
      <c r="J16" s="33">
        <f t="shared" si="4"/>
        <v>0</v>
      </c>
      <c r="K16" s="33">
        <f t="shared" si="4"/>
        <v>0</v>
      </c>
      <c r="L16" s="33">
        <f t="shared" si="4"/>
        <v>8.3333333333333329E-2</v>
      </c>
      <c r="M16" s="33">
        <f t="shared" si="4"/>
        <v>8.3333333333333329E-2</v>
      </c>
      <c r="N16" s="33">
        <f t="shared" si="4"/>
        <v>0</v>
      </c>
      <c r="O16" s="40">
        <f t="shared" si="4"/>
        <v>0</v>
      </c>
      <c r="P16" s="36">
        <f>P15/$P$15</f>
        <v>1</v>
      </c>
    </row>
    <row r="17" spans="1:16" ht="16.05" customHeight="1" x14ac:dyDescent="0.3">
      <c r="A17" s="190"/>
      <c r="B17" s="179" t="s">
        <v>6</v>
      </c>
      <c r="C17" s="19" t="s">
        <v>4</v>
      </c>
      <c r="D17" s="37">
        <v>0</v>
      </c>
      <c r="E17" s="22">
        <v>0</v>
      </c>
      <c r="F17" s="22">
        <v>0</v>
      </c>
      <c r="G17" s="22">
        <v>0</v>
      </c>
      <c r="H17" s="22">
        <v>1</v>
      </c>
      <c r="I17" s="22">
        <v>0</v>
      </c>
      <c r="J17" s="22">
        <v>0</v>
      </c>
      <c r="K17" s="22">
        <v>0</v>
      </c>
      <c r="L17" s="22">
        <v>0</v>
      </c>
      <c r="M17" s="22">
        <v>1</v>
      </c>
      <c r="N17" s="22">
        <v>0</v>
      </c>
      <c r="O17" s="38">
        <v>0</v>
      </c>
      <c r="P17" s="35">
        <f t="shared" ref="P17:P93" si="5">SUM(D17:O17)</f>
        <v>2</v>
      </c>
    </row>
    <row r="18" spans="1:16" ht="16.05" customHeight="1" x14ac:dyDescent="0.3">
      <c r="A18" s="190"/>
      <c r="B18" s="179"/>
      <c r="C18" s="19" t="s">
        <v>52</v>
      </c>
      <c r="D18" s="39">
        <f t="shared" ref="D18:O18" si="6">D17/$P$17</f>
        <v>0</v>
      </c>
      <c r="E18" s="33">
        <f t="shared" si="6"/>
        <v>0</v>
      </c>
      <c r="F18" s="33">
        <f t="shared" si="6"/>
        <v>0</v>
      </c>
      <c r="G18" s="33">
        <f t="shared" si="6"/>
        <v>0</v>
      </c>
      <c r="H18" s="33">
        <f t="shared" si="6"/>
        <v>0.5</v>
      </c>
      <c r="I18" s="33">
        <f t="shared" si="6"/>
        <v>0</v>
      </c>
      <c r="J18" s="33">
        <f t="shared" si="6"/>
        <v>0</v>
      </c>
      <c r="K18" s="33">
        <f t="shared" si="6"/>
        <v>0</v>
      </c>
      <c r="L18" s="33">
        <f t="shared" si="6"/>
        <v>0</v>
      </c>
      <c r="M18" s="33">
        <f t="shared" si="6"/>
        <v>0.5</v>
      </c>
      <c r="N18" s="33">
        <f t="shared" si="6"/>
        <v>0</v>
      </c>
      <c r="O18" s="40">
        <f t="shared" si="6"/>
        <v>0</v>
      </c>
      <c r="P18" s="36">
        <f>P17/$P$17</f>
        <v>1</v>
      </c>
    </row>
    <row r="19" spans="1:16" ht="16.05" customHeight="1" x14ac:dyDescent="0.3">
      <c r="A19" s="190"/>
      <c r="B19" s="179" t="s">
        <v>10</v>
      </c>
      <c r="C19" s="19" t="s">
        <v>4</v>
      </c>
      <c r="D19" s="37">
        <v>0</v>
      </c>
      <c r="E19" s="22">
        <v>0</v>
      </c>
      <c r="F19" s="22">
        <v>0</v>
      </c>
      <c r="G19" s="22">
        <v>2</v>
      </c>
      <c r="H19" s="22">
        <v>0</v>
      </c>
      <c r="I19" s="22">
        <v>0</v>
      </c>
      <c r="J19" s="22">
        <v>0</v>
      </c>
      <c r="K19" s="22">
        <v>1</v>
      </c>
      <c r="L19" s="22">
        <v>0</v>
      </c>
      <c r="M19" s="22">
        <v>1</v>
      </c>
      <c r="N19" s="22">
        <v>0</v>
      </c>
      <c r="O19" s="38">
        <v>0</v>
      </c>
      <c r="P19" s="35">
        <f t="shared" si="5"/>
        <v>4</v>
      </c>
    </row>
    <row r="20" spans="1:16" ht="16.05" customHeight="1" x14ac:dyDescent="0.3">
      <c r="A20" s="190"/>
      <c r="B20" s="179"/>
      <c r="C20" s="19" t="s">
        <v>52</v>
      </c>
      <c r="D20" s="39">
        <f t="shared" ref="D20:O20" si="7">D19/$P$19</f>
        <v>0</v>
      </c>
      <c r="E20" s="33">
        <f t="shared" si="7"/>
        <v>0</v>
      </c>
      <c r="F20" s="33">
        <f t="shared" si="7"/>
        <v>0</v>
      </c>
      <c r="G20" s="33">
        <f t="shared" si="7"/>
        <v>0.5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0.25</v>
      </c>
      <c r="L20" s="33">
        <f t="shared" si="7"/>
        <v>0</v>
      </c>
      <c r="M20" s="33">
        <f t="shared" si="7"/>
        <v>0.25</v>
      </c>
      <c r="N20" s="33">
        <f t="shared" si="7"/>
        <v>0</v>
      </c>
      <c r="O20" s="40">
        <f t="shared" si="7"/>
        <v>0</v>
      </c>
      <c r="P20" s="36">
        <f>P19/$P$19</f>
        <v>1</v>
      </c>
    </row>
    <row r="21" spans="1:16" ht="16.05" customHeight="1" x14ac:dyDescent="0.3">
      <c r="A21" s="190"/>
      <c r="B21" s="179" t="s">
        <v>5</v>
      </c>
      <c r="C21" s="19" t="s">
        <v>4</v>
      </c>
      <c r="D21" s="37">
        <v>1</v>
      </c>
      <c r="E21" s="22">
        <v>3</v>
      </c>
      <c r="F21" s="22">
        <v>1</v>
      </c>
      <c r="G21" s="22">
        <v>1</v>
      </c>
      <c r="H21" s="22">
        <v>3</v>
      </c>
      <c r="I21" s="22">
        <v>1</v>
      </c>
      <c r="J21" s="22">
        <v>1</v>
      </c>
      <c r="K21" s="22">
        <v>1</v>
      </c>
      <c r="L21" s="22">
        <v>0</v>
      </c>
      <c r="M21" s="22">
        <v>2</v>
      </c>
      <c r="N21" s="22">
        <v>0</v>
      </c>
      <c r="O21" s="38">
        <v>0</v>
      </c>
      <c r="P21" s="35">
        <f t="shared" si="5"/>
        <v>14</v>
      </c>
    </row>
    <row r="22" spans="1:16" ht="16.05" customHeight="1" x14ac:dyDescent="0.3">
      <c r="A22" s="190"/>
      <c r="B22" s="179"/>
      <c r="C22" s="19" t="s">
        <v>52</v>
      </c>
      <c r="D22" s="39">
        <f t="shared" ref="D22:O22" si="8">D21/$P$21</f>
        <v>7.1428571428571425E-2</v>
      </c>
      <c r="E22" s="33">
        <f t="shared" si="8"/>
        <v>0.21428571428571427</v>
      </c>
      <c r="F22" s="33">
        <f t="shared" si="8"/>
        <v>7.1428571428571425E-2</v>
      </c>
      <c r="G22" s="33">
        <f t="shared" si="8"/>
        <v>7.1428571428571425E-2</v>
      </c>
      <c r="H22" s="33">
        <f t="shared" si="8"/>
        <v>0.21428571428571427</v>
      </c>
      <c r="I22" s="33">
        <f t="shared" si="8"/>
        <v>7.1428571428571425E-2</v>
      </c>
      <c r="J22" s="33">
        <f t="shared" si="8"/>
        <v>7.1428571428571425E-2</v>
      </c>
      <c r="K22" s="33">
        <f t="shared" si="8"/>
        <v>7.1428571428571425E-2</v>
      </c>
      <c r="L22" s="33">
        <f t="shared" si="8"/>
        <v>0</v>
      </c>
      <c r="M22" s="33">
        <f t="shared" si="8"/>
        <v>0.14285714285714285</v>
      </c>
      <c r="N22" s="33">
        <f t="shared" si="8"/>
        <v>0</v>
      </c>
      <c r="O22" s="40">
        <f t="shared" si="8"/>
        <v>0</v>
      </c>
      <c r="P22" s="36">
        <f>P21/$P$21</f>
        <v>1</v>
      </c>
    </row>
    <row r="23" spans="1:16" ht="16.05" customHeight="1" x14ac:dyDescent="0.3">
      <c r="A23" s="190"/>
      <c r="B23" s="179" t="s">
        <v>7</v>
      </c>
      <c r="C23" s="19" t="s">
        <v>4</v>
      </c>
      <c r="D23" s="37">
        <v>8</v>
      </c>
      <c r="E23" s="22">
        <v>5</v>
      </c>
      <c r="F23" s="22">
        <v>2</v>
      </c>
      <c r="G23" s="22">
        <v>2</v>
      </c>
      <c r="H23" s="22">
        <v>6</v>
      </c>
      <c r="I23" s="22">
        <v>4</v>
      </c>
      <c r="J23" s="22">
        <v>2</v>
      </c>
      <c r="K23" s="22">
        <v>1</v>
      </c>
      <c r="L23" s="22">
        <v>1</v>
      </c>
      <c r="M23" s="22">
        <v>5</v>
      </c>
      <c r="N23" s="22">
        <v>0</v>
      </c>
      <c r="O23" s="38">
        <v>1</v>
      </c>
      <c r="P23" s="35">
        <f t="shared" si="5"/>
        <v>37</v>
      </c>
    </row>
    <row r="24" spans="1:16" ht="16.05" customHeight="1" x14ac:dyDescent="0.3">
      <c r="A24" s="190"/>
      <c r="B24" s="179"/>
      <c r="C24" s="19" t="s">
        <v>52</v>
      </c>
      <c r="D24" s="39">
        <f t="shared" ref="D24:O24" si="9">D23/$P$23</f>
        <v>0.21621621621621623</v>
      </c>
      <c r="E24" s="33">
        <f t="shared" si="9"/>
        <v>0.13513513513513514</v>
      </c>
      <c r="F24" s="33">
        <f t="shared" si="9"/>
        <v>5.4054054054054057E-2</v>
      </c>
      <c r="G24" s="33">
        <f t="shared" si="9"/>
        <v>5.4054054054054057E-2</v>
      </c>
      <c r="H24" s="33">
        <f t="shared" si="9"/>
        <v>0.16216216216216217</v>
      </c>
      <c r="I24" s="33">
        <f t="shared" si="9"/>
        <v>0.10810810810810811</v>
      </c>
      <c r="J24" s="33">
        <f t="shared" si="9"/>
        <v>5.4054054054054057E-2</v>
      </c>
      <c r="K24" s="33">
        <f t="shared" si="9"/>
        <v>2.7027027027027029E-2</v>
      </c>
      <c r="L24" s="33">
        <f t="shared" si="9"/>
        <v>2.7027027027027029E-2</v>
      </c>
      <c r="M24" s="33">
        <f t="shared" si="9"/>
        <v>0.13513513513513514</v>
      </c>
      <c r="N24" s="33">
        <f t="shared" si="9"/>
        <v>0</v>
      </c>
      <c r="O24" s="40">
        <f t="shared" si="9"/>
        <v>2.7027027027027029E-2</v>
      </c>
      <c r="P24" s="36">
        <f>P23/$P$23</f>
        <v>1</v>
      </c>
    </row>
    <row r="25" spans="1:16" ht="16.05" customHeight="1" x14ac:dyDescent="0.3">
      <c r="A25" s="190"/>
      <c r="B25" s="179" t="s">
        <v>33</v>
      </c>
      <c r="C25" s="19" t="s">
        <v>4</v>
      </c>
      <c r="D25" s="37">
        <v>0</v>
      </c>
      <c r="E25" s="22">
        <v>1</v>
      </c>
      <c r="F25" s="22">
        <v>0</v>
      </c>
      <c r="G25" s="22">
        <v>0</v>
      </c>
      <c r="H25" s="22">
        <v>2</v>
      </c>
      <c r="I25" s="22">
        <v>0</v>
      </c>
      <c r="J25" s="22">
        <v>0</v>
      </c>
      <c r="K25" s="22">
        <v>0</v>
      </c>
      <c r="L25" s="22">
        <v>0</v>
      </c>
      <c r="M25" s="22">
        <v>1</v>
      </c>
      <c r="N25" s="22">
        <v>0</v>
      </c>
      <c r="O25" s="38">
        <v>0</v>
      </c>
      <c r="P25" s="35">
        <f t="shared" si="5"/>
        <v>4</v>
      </c>
    </row>
    <row r="26" spans="1:16" ht="16.05" customHeight="1" x14ac:dyDescent="0.3">
      <c r="A26" s="190"/>
      <c r="B26" s="179"/>
      <c r="C26" s="19" t="s">
        <v>52</v>
      </c>
      <c r="D26" s="39">
        <f t="shared" ref="D26:O26" si="10">D25/$P$25</f>
        <v>0</v>
      </c>
      <c r="E26" s="33">
        <f t="shared" si="10"/>
        <v>0.25</v>
      </c>
      <c r="F26" s="33">
        <f t="shared" si="10"/>
        <v>0</v>
      </c>
      <c r="G26" s="33">
        <f t="shared" si="10"/>
        <v>0</v>
      </c>
      <c r="H26" s="33">
        <f t="shared" si="10"/>
        <v>0.5</v>
      </c>
      <c r="I26" s="33">
        <f t="shared" si="10"/>
        <v>0</v>
      </c>
      <c r="J26" s="33">
        <f t="shared" si="10"/>
        <v>0</v>
      </c>
      <c r="K26" s="33">
        <f t="shared" si="10"/>
        <v>0</v>
      </c>
      <c r="L26" s="33">
        <f t="shared" si="10"/>
        <v>0</v>
      </c>
      <c r="M26" s="33">
        <f t="shared" si="10"/>
        <v>0.25</v>
      </c>
      <c r="N26" s="33">
        <f t="shared" si="10"/>
        <v>0</v>
      </c>
      <c r="O26" s="40">
        <f t="shared" si="10"/>
        <v>0</v>
      </c>
      <c r="P26" s="36">
        <f>P25/$P$25</f>
        <v>1</v>
      </c>
    </row>
    <row r="27" spans="1:16" ht="16.05" customHeight="1" x14ac:dyDescent="0.3">
      <c r="A27" s="190"/>
      <c r="B27" s="179" t="s">
        <v>3</v>
      </c>
      <c r="C27" s="19" t="s">
        <v>4</v>
      </c>
      <c r="D27" s="37">
        <v>1</v>
      </c>
      <c r="E27" s="22">
        <v>2</v>
      </c>
      <c r="F27" s="22">
        <v>1</v>
      </c>
      <c r="G27" s="22">
        <v>0</v>
      </c>
      <c r="H27" s="22">
        <v>1</v>
      </c>
      <c r="I27" s="22">
        <v>2</v>
      </c>
      <c r="J27" s="22">
        <v>1</v>
      </c>
      <c r="K27" s="22">
        <v>1</v>
      </c>
      <c r="L27" s="22">
        <v>2</v>
      </c>
      <c r="M27" s="22">
        <v>1</v>
      </c>
      <c r="N27" s="22">
        <v>0</v>
      </c>
      <c r="O27" s="38">
        <v>0</v>
      </c>
      <c r="P27" s="35">
        <f t="shared" si="5"/>
        <v>12</v>
      </c>
    </row>
    <row r="28" spans="1:16" ht="16.05" customHeight="1" x14ac:dyDescent="0.3">
      <c r="A28" s="190"/>
      <c r="B28" s="179"/>
      <c r="C28" s="19" t="s">
        <v>52</v>
      </c>
      <c r="D28" s="39">
        <f t="shared" ref="D28:O28" si="11">D27/$P$27</f>
        <v>8.3333333333333329E-2</v>
      </c>
      <c r="E28" s="33">
        <f t="shared" si="11"/>
        <v>0.16666666666666666</v>
      </c>
      <c r="F28" s="33">
        <f t="shared" si="11"/>
        <v>8.3333333333333329E-2</v>
      </c>
      <c r="G28" s="33">
        <f t="shared" si="11"/>
        <v>0</v>
      </c>
      <c r="H28" s="33">
        <f t="shared" si="11"/>
        <v>8.3333333333333329E-2</v>
      </c>
      <c r="I28" s="33">
        <f t="shared" si="11"/>
        <v>0.16666666666666666</v>
      </c>
      <c r="J28" s="33">
        <f t="shared" si="11"/>
        <v>8.3333333333333329E-2</v>
      </c>
      <c r="K28" s="33">
        <f t="shared" si="11"/>
        <v>8.3333333333333329E-2</v>
      </c>
      <c r="L28" s="33">
        <f t="shared" si="11"/>
        <v>0.16666666666666666</v>
      </c>
      <c r="M28" s="33">
        <f t="shared" si="11"/>
        <v>8.3333333333333329E-2</v>
      </c>
      <c r="N28" s="33">
        <f t="shared" si="11"/>
        <v>0</v>
      </c>
      <c r="O28" s="40">
        <f t="shared" si="11"/>
        <v>0</v>
      </c>
      <c r="P28" s="36">
        <f>P27/$P$27</f>
        <v>1</v>
      </c>
    </row>
    <row r="29" spans="1:16" ht="16.05" customHeight="1" x14ac:dyDescent="0.3">
      <c r="A29" s="190"/>
      <c r="B29" s="179" t="s">
        <v>9</v>
      </c>
      <c r="C29" s="19" t="s">
        <v>4</v>
      </c>
      <c r="D29" s="37">
        <v>2</v>
      </c>
      <c r="E29" s="22">
        <v>1</v>
      </c>
      <c r="F29" s="22">
        <v>0</v>
      </c>
      <c r="G29" s="22">
        <v>0</v>
      </c>
      <c r="H29" s="22">
        <v>2</v>
      </c>
      <c r="I29" s="22">
        <v>0</v>
      </c>
      <c r="J29" s="22">
        <v>0</v>
      </c>
      <c r="K29" s="22">
        <v>0</v>
      </c>
      <c r="L29" s="22">
        <v>0</v>
      </c>
      <c r="M29" s="22">
        <v>1</v>
      </c>
      <c r="N29" s="22">
        <v>1</v>
      </c>
      <c r="O29" s="38">
        <v>0</v>
      </c>
      <c r="P29" s="35">
        <f t="shared" si="5"/>
        <v>7</v>
      </c>
    </row>
    <row r="30" spans="1:16" ht="16.05" customHeight="1" thickBot="1" x14ac:dyDescent="0.35">
      <c r="A30" s="193"/>
      <c r="B30" s="194"/>
      <c r="C30" s="45" t="s">
        <v>52</v>
      </c>
      <c r="D30" s="46">
        <f t="shared" ref="D30:O30" si="12">D29/$P$29</f>
        <v>0.2857142857142857</v>
      </c>
      <c r="E30" s="47">
        <f t="shared" si="12"/>
        <v>0.14285714285714285</v>
      </c>
      <c r="F30" s="47">
        <f t="shared" si="12"/>
        <v>0</v>
      </c>
      <c r="G30" s="47">
        <f t="shared" si="12"/>
        <v>0</v>
      </c>
      <c r="H30" s="47">
        <f t="shared" si="12"/>
        <v>0.2857142857142857</v>
      </c>
      <c r="I30" s="47">
        <f t="shared" si="12"/>
        <v>0</v>
      </c>
      <c r="J30" s="47">
        <f t="shared" si="12"/>
        <v>0</v>
      </c>
      <c r="K30" s="47">
        <f t="shared" si="12"/>
        <v>0</v>
      </c>
      <c r="L30" s="47">
        <f t="shared" si="12"/>
        <v>0</v>
      </c>
      <c r="M30" s="47">
        <f t="shared" si="12"/>
        <v>0.14285714285714285</v>
      </c>
      <c r="N30" s="47">
        <f t="shared" si="12"/>
        <v>0.14285714285714285</v>
      </c>
      <c r="O30" s="48">
        <f t="shared" si="12"/>
        <v>0</v>
      </c>
      <c r="P30" s="49">
        <f>P29/$P$29</f>
        <v>1</v>
      </c>
    </row>
    <row r="31" spans="1:16" ht="16.05" customHeight="1" x14ac:dyDescent="0.3">
      <c r="A31" s="189" t="s">
        <v>62</v>
      </c>
      <c r="B31" s="184" t="s">
        <v>8</v>
      </c>
      <c r="C31" s="54" t="s">
        <v>4</v>
      </c>
      <c r="D31" s="55">
        <v>3</v>
      </c>
      <c r="E31" s="26">
        <v>3</v>
      </c>
      <c r="F31" s="26">
        <v>1</v>
      </c>
      <c r="G31" s="26">
        <v>5</v>
      </c>
      <c r="H31" s="26">
        <v>2</v>
      </c>
      <c r="I31" s="26">
        <v>1</v>
      </c>
      <c r="J31" s="26">
        <v>7</v>
      </c>
      <c r="K31" s="26">
        <v>2</v>
      </c>
      <c r="L31" s="26">
        <v>2</v>
      </c>
      <c r="M31" s="26">
        <v>3</v>
      </c>
      <c r="N31" s="26">
        <v>1</v>
      </c>
      <c r="O31" s="56">
        <v>0</v>
      </c>
      <c r="P31" s="57">
        <f t="shared" si="5"/>
        <v>30</v>
      </c>
    </row>
    <row r="32" spans="1:16" ht="16.05" customHeight="1" x14ac:dyDescent="0.3">
      <c r="A32" s="190"/>
      <c r="B32" s="179"/>
      <c r="C32" s="19" t="s">
        <v>52</v>
      </c>
      <c r="D32" s="39">
        <f t="shared" ref="D32:O32" si="13">D31/$P$31</f>
        <v>0.1</v>
      </c>
      <c r="E32" s="33">
        <f t="shared" si="13"/>
        <v>0.1</v>
      </c>
      <c r="F32" s="33">
        <f t="shared" si="13"/>
        <v>3.3333333333333333E-2</v>
      </c>
      <c r="G32" s="33">
        <f t="shared" si="13"/>
        <v>0.16666666666666666</v>
      </c>
      <c r="H32" s="33">
        <f t="shared" si="13"/>
        <v>6.6666666666666666E-2</v>
      </c>
      <c r="I32" s="33">
        <f t="shared" si="13"/>
        <v>3.3333333333333333E-2</v>
      </c>
      <c r="J32" s="33">
        <f t="shared" si="13"/>
        <v>0.23333333333333334</v>
      </c>
      <c r="K32" s="33">
        <f t="shared" si="13"/>
        <v>6.6666666666666666E-2</v>
      </c>
      <c r="L32" s="33">
        <f t="shared" si="13"/>
        <v>6.6666666666666666E-2</v>
      </c>
      <c r="M32" s="33">
        <f t="shared" si="13"/>
        <v>0.1</v>
      </c>
      <c r="N32" s="33">
        <f t="shared" si="13"/>
        <v>3.3333333333333333E-2</v>
      </c>
      <c r="O32" s="40">
        <f t="shared" si="13"/>
        <v>0</v>
      </c>
      <c r="P32" s="36">
        <f>P31/$P$31</f>
        <v>1</v>
      </c>
    </row>
    <row r="33" spans="1:16" ht="16.05" customHeight="1" x14ac:dyDescent="0.3">
      <c r="A33" s="190"/>
      <c r="B33" s="179" t="s">
        <v>6</v>
      </c>
      <c r="C33" s="19" t="s">
        <v>4</v>
      </c>
      <c r="D33" s="37">
        <v>1</v>
      </c>
      <c r="E33" s="22">
        <v>1</v>
      </c>
      <c r="F33" s="22">
        <v>1</v>
      </c>
      <c r="G33" s="22">
        <v>0</v>
      </c>
      <c r="H33" s="22">
        <v>2</v>
      </c>
      <c r="I33" s="22">
        <v>1</v>
      </c>
      <c r="J33" s="22">
        <v>2</v>
      </c>
      <c r="K33" s="22">
        <v>0</v>
      </c>
      <c r="L33" s="22">
        <v>1</v>
      </c>
      <c r="M33" s="22">
        <v>0</v>
      </c>
      <c r="N33" s="22">
        <v>0</v>
      </c>
      <c r="O33" s="38">
        <v>0</v>
      </c>
      <c r="P33" s="35">
        <f t="shared" si="5"/>
        <v>9</v>
      </c>
    </row>
    <row r="34" spans="1:16" ht="16.05" customHeight="1" x14ac:dyDescent="0.3">
      <c r="A34" s="190"/>
      <c r="B34" s="179"/>
      <c r="C34" s="19" t="s">
        <v>52</v>
      </c>
      <c r="D34" s="39">
        <f t="shared" ref="D34:O34" si="14">D33/$P$33</f>
        <v>0.1111111111111111</v>
      </c>
      <c r="E34" s="33">
        <f t="shared" si="14"/>
        <v>0.1111111111111111</v>
      </c>
      <c r="F34" s="33">
        <f t="shared" si="14"/>
        <v>0.1111111111111111</v>
      </c>
      <c r="G34" s="33">
        <f t="shared" si="14"/>
        <v>0</v>
      </c>
      <c r="H34" s="33">
        <f t="shared" si="14"/>
        <v>0.22222222222222221</v>
      </c>
      <c r="I34" s="33">
        <f t="shared" si="14"/>
        <v>0.1111111111111111</v>
      </c>
      <c r="J34" s="33">
        <f t="shared" si="14"/>
        <v>0.22222222222222221</v>
      </c>
      <c r="K34" s="33">
        <f t="shared" si="14"/>
        <v>0</v>
      </c>
      <c r="L34" s="33">
        <f t="shared" si="14"/>
        <v>0.1111111111111111</v>
      </c>
      <c r="M34" s="33">
        <f t="shared" si="14"/>
        <v>0</v>
      </c>
      <c r="N34" s="33">
        <f t="shared" si="14"/>
        <v>0</v>
      </c>
      <c r="O34" s="40">
        <f t="shared" si="14"/>
        <v>0</v>
      </c>
      <c r="P34" s="36">
        <f>P33/$P$33</f>
        <v>1</v>
      </c>
    </row>
    <row r="35" spans="1:16" ht="16.05" customHeight="1" x14ac:dyDescent="0.3">
      <c r="A35" s="190"/>
      <c r="B35" s="179" t="s">
        <v>37</v>
      </c>
      <c r="C35" s="19" t="s">
        <v>4</v>
      </c>
      <c r="D35" s="37">
        <v>3</v>
      </c>
      <c r="E35" s="22">
        <v>1</v>
      </c>
      <c r="F35" s="22">
        <v>2</v>
      </c>
      <c r="G35" s="22">
        <v>4</v>
      </c>
      <c r="H35" s="22">
        <v>2</v>
      </c>
      <c r="I35" s="22">
        <v>1</v>
      </c>
      <c r="J35" s="22">
        <v>6</v>
      </c>
      <c r="K35" s="22">
        <v>0</v>
      </c>
      <c r="L35" s="22">
        <v>1</v>
      </c>
      <c r="M35" s="22">
        <v>2</v>
      </c>
      <c r="N35" s="22">
        <v>0</v>
      </c>
      <c r="O35" s="38">
        <v>0</v>
      </c>
      <c r="P35" s="35">
        <f t="shared" si="5"/>
        <v>22</v>
      </c>
    </row>
    <row r="36" spans="1:16" ht="16.05" customHeight="1" x14ac:dyDescent="0.3">
      <c r="A36" s="190"/>
      <c r="B36" s="179"/>
      <c r="C36" s="19" t="s">
        <v>52</v>
      </c>
      <c r="D36" s="39">
        <f t="shared" ref="D36:O36" si="15">D35/$P$35</f>
        <v>0.13636363636363635</v>
      </c>
      <c r="E36" s="33">
        <f t="shared" si="15"/>
        <v>4.5454545454545456E-2</v>
      </c>
      <c r="F36" s="33">
        <f t="shared" si="15"/>
        <v>9.0909090909090912E-2</v>
      </c>
      <c r="G36" s="33">
        <f t="shared" si="15"/>
        <v>0.18181818181818182</v>
      </c>
      <c r="H36" s="33">
        <f t="shared" si="15"/>
        <v>9.0909090909090912E-2</v>
      </c>
      <c r="I36" s="33">
        <f t="shared" si="15"/>
        <v>4.5454545454545456E-2</v>
      </c>
      <c r="J36" s="33">
        <f t="shared" si="15"/>
        <v>0.27272727272727271</v>
      </c>
      <c r="K36" s="33">
        <f t="shared" si="15"/>
        <v>0</v>
      </c>
      <c r="L36" s="33">
        <f t="shared" si="15"/>
        <v>4.5454545454545456E-2</v>
      </c>
      <c r="M36" s="33">
        <f t="shared" si="15"/>
        <v>9.0909090909090912E-2</v>
      </c>
      <c r="N36" s="33">
        <f t="shared" si="15"/>
        <v>0</v>
      </c>
      <c r="O36" s="40">
        <f t="shared" si="15"/>
        <v>0</v>
      </c>
      <c r="P36" s="36">
        <f>P35/$P$35</f>
        <v>1</v>
      </c>
    </row>
    <row r="37" spans="1:16" ht="16.05" customHeight="1" x14ac:dyDescent="0.3">
      <c r="A37" s="190"/>
      <c r="B37" s="179" t="s">
        <v>11</v>
      </c>
      <c r="C37" s="19" t="s">
        <v>4</v>
      </c>
      <c r="D37" s="37">
        <v>3</v>
      </c>
      <c r="E37" s="22">
        <v>1</v>
      </c>
      <c r="F37" s="22">
        <v>2</v>
      </c>
      <c r="G37" s="22">
        <v>3</v>
      </c>
      <c r="H37" s="22">
        <v>1</v>
      </c>
      <c r="I37" s="22">
        <v>2</v>
      </c>
      <c r="J37" s="22">
        <v>5</v>
      </c>
      <c r="K37" s="22">
        <v>2</v>
      </c>
      <c r="L37" s="22">
        <v>1</v>
      </c>
      <c r="M37" s="22">
        <v>2</v>
      </c>
      <c r="N37" s="22">
        <v>0</v>
      </c>
      <c r="O37" s="38">
        <v>0</v>
      </c>
      <c r="P37" s="35">
        <f t="shared" si="5"/>
        <v>22</v>
      </c>
    </row>
    <row r="38" spans="1:16" ht="16.05" customHeight="1" x14ac:dyDescent="0.3">
      <c r="A38" s="190"/>
      <c r="B38" s="179"/>
      <c r="C38" s="19" t="s">
        <v>52</v>
      </c>
      <c r="D38" s="39">
        <f t="shared" ref="D38:O38" si="16">D37/$P$37</f>
        <v>0.13636363636363635</v>
      </c>
      <c r="E38" s="33">
        <f t="shared" si="16"/>
        <v>4.5454545454545456E-2</v>
      </c>
      <c r="F38" s="33">
        <f t="shared" si="16"/>
        <v>9.0909090909090912E-2</v>
      </c>
      <c r="G38" s="33">
        <f t="shared" si="16"/>
        <v>0.13636363636363635</v>
      </c>
      <c r="H38" s="33">
        <f t="shared" si="16"/>
        <v>4.5454545454545456E-2</v>
      </c>
      <c r="I38" s="33">
        <f t="shared" si="16"/>
        <v>9.0909090909090912E-2</v>
      </c>
      <c r="J38" s="33">
        <f t="shared" si="16"/>
        <v>0.22727272727272727</v>
      </c>
      <c r="K38" s="33">
        <f t="shared" si="16"/>
        <v>9.0909090909090912E-2</v>
      </c>
      <c r="L38" s="33">
        <f t="shared" si="16"/>
        <v>4.5454545454545456E-2</v>
      </c>
      <c r="M38" s="33">
        <f t="shared" si="16"/>
        <v>9.0909090909090912E-2</v>
      </c>
      <c r="N38" s="33">
        <f t="shared" si="16"/>
        <v>0</v>
      </c>
      <c r="O38" s="40">
        <f t="shared" si="16"/>
        <v>0</v>
      </c>
      <c r="P38" s="36">
        <f>P37/$P$37</f>
        <v>1</v>
      </c>
    </row>
    <row r="39" spans="1:16" ht="16.05" customHeight="1" x14ac:dyDescent="0.3">
      <c r="A39" s="190"/>
      <c r="B39" s="179" t="s">
        <v>105</v>
      </c>
      <c r="C39" s="19" t="s">
        <v>4</v>
      </c>
      <c r="D39" s="37">
        <v>0</v>
      </c>
      <c r="E39" s="22">
        <v>1</v>
      </c>
      <c r="F39" s="22">
        <v>0</v>
      </c>
      <c r="G39" s="22">
        <v>1</v>
      </c>
      <c r="H39" s="22">
        <v>0</v>
      </c>
      <c r="I39" s="22">
        <v>0</v>
      </c>
      <c r="J39" s="22">
        <v>1</v>
      </c>
      <c r="K39" s="22">
        <v>0</v>
      </c>
      <c r="L39" s="22">
        <v>0</v>
      </c>
      <c r="M39" s="22">
        <v>0</v>
      </c>
      <c r="N39" s="22">
        <v>0</v>
      </c>
      <c r="O39" s="38">
        <v>0</v>
      </c>
      <c r="P39" s="35">
        <f t="shared" si="5"/>
        <v>3</v>
      </c>
    </row>
    <row r="40" spans="1:16" ht="16.05" customHeight="1" x14ac:dyDescent="0.3">
      <c r="A40" s="190"/>
      <c r="B40" s="179"/>
      <c r="C40" s="19" t="s">
        <v>52</v>
      </c>
      <c r="D40" s="39">
        <f t="shared" ref="D40:O40" si="17">D39/$P$39</f>
        <v>0</v>
      </c>
      <c r="E40" s="33">
        <f t="shared" si="17"/>
        <v>0.33333333333333331</v>
      </c>
      <c r="F40" s="33">
        <f t="shared" si="17"/>
        <v>0</v>
      </c>
      <c r="G40" s="33">
        <f t="shared" si="17"/>
        <v>0.33333333333333331</v>
      </c>
      <c r="H40" s="33">
        <f t="shared" si="17"/>
        <v>0</v>
      </c>
      <c r="I40" s="33">
        <f t="shared" si="17"/>
        <v>0</v>
      </c>
      <c r="J40" s="33">
        <f t="shared" si="17"/>
        <v>0.33333333333333331</v>
      </c>
      <c r="K40" s="33">
        <f t="shared" si="17"/>
        <v>0</v>
      </c>
      <c r="L40" s="33">
        <f t="shared" si="17"/>
        <v>0</v>
      </c>
      <c r="M40" s="33">
        <f t="shared" si="17"/>
        <v>0</v>
      </c>
      <c r="N40" s="33">
        <f t="shared" si="17"/>
        <v>0</v>
      </c>
      <c r="O40" s="40">
        <f t="shared" si="17"/>
        <v>0</v>
      </c>
      <c r="P40" s="36">
        <f>P39/$P$39</f>
        <v>1</v>
      </c>
    </row>
    <row r="41" spans="1:16" ht="16.05" customHeight="1" x14ac:dyDescent="0.3">
      <c r="A41" s="190"/>
      <c r="B41" s="179" t="s">
        <v>36</v>
      </c>
      <c r="C41" s="19" t="s">
        <v>4</v>
      </c>
      <c r="D41" s="37">
        <v>0</v>
      </c>
      <c r="E41" s="22">
        <v>1</v>
      </c>
      <c r="F41" s="22">
        <v>0</v>
      </c>
      <c r="G41" s="22">
        <v>1</v>
      </c>
      <c r="H41" s="22">
        <v>0</v>
      </c>
      <c r="I41" s="22">
        <v>1</v>
      </c>
      <c r="J41" s="22">
        <v>0</v>
      </c>
      <c r="K41" s="22">
        <v>1</v>
      </c>
      <c r="L41" s="22">
        <v>0</v>
      </c>
      <c r="M41" s="22">
        <v>0</v>
      </c>
      <c r="N41" s="22">
        <v>0</v>
      </c>
      <c r="O41" s="38">
        <v>0</v>
      </c>
      <c r="P41" s="35">
        <f t="shared" si="5"/>
        <v>4</v>
      </c>
    </row>
    <row r="42" spans="1:16" ht="16.05" customHeight="1" x14ac:dyDescent="0.3">
      <c r="A42" s="190"/>
      <c r="B42" s="179"/>
      <c r="C42" s="19" t="s">
        <v>52</v>
      </c>
      <c r="D42" s="39">
        <f t="shared" ref="D42:O42" si="18">D41/$P$41</f>
        <v>0</v>
      </c>
      <c r="E42" s="33">
        <f t="shared" si="18"/>
        <v>0.25</v>
      </c>
      <c r="F42" s="33">
        <f t="shared" si="18"/>
        <v>0</v>
      </c>
      <c r="G42" s="33">
        <f t="shared" si="18"/>
        <v>0.25</v>
      </c>
      <c r="H42" s="33">
        <f t="shared" si="18"/>
        <v>0</v>
      </c>
      <c r="I42" s="33">
        <f t="shared" si="18"/>
        <v>0.25</v>
      </c>
      <c r="J42" s="33">
        <f t="shared" si="18"/>
        <v>0</v>
      </c>
      <c r="K42" s="33">
        <f t="shared" si="18"/>
        <v>0.25</v>
      </c>
      <c r="L42" s="33">
        <f t="shared" si="18"/>
        <v>0</v>
      </c>
      <c r="M42" s="33">
        <f t="shared" si="18"/>
        <v>0</v>
      </c>
      <c r="N42" s="33">
        <f t="shared" si="18"/>
        <v>0</v>
      </c>
      <c r="O42" s="40">
        <f t="shared" si="18"/>
        <v>0</v>
      </c>
      <c r="P42" s="36">
        <f>P41/$P$41</f>
        <v>1</v>
      </c>
    </row>
    <row r="43" spans="1:16" ht="16.05" customHeight="1" x14ac:dyDescent="0.3">
      <c r="A43" s="190"/>
      <c r="B43" s="179" t="s">
        <v>88</v>
      </c>
      <c r="C43" s="19" t="s">
        <v>4</v>
      </c>
      <c r="D43" s="37">
        <v>5</v>
      </c>
      <c r="E43" s="22">
        <v>4</v>
      </c>
      <c r="F43" s="22">
        <v>4</v>
      </c>
      <c r="G43" s="22">
        <v>4</v>
      </c>
      <c r="H43" s="22">
        <v>10</v>
      </c>
      <c r="I43" s="22">
        <v>7</v>
      </c>
      <c r="J43" s="22">
        <v>6</v>
      </c>
      <c r="K43" s="22">
        <v>8</v>
      </c>
      <c r="L43" s="22">
        <v>8</v>
      </c>
      <c r="M43" s="22">
        <v>8</v>
      </c>
      <c r="N43" s="22">
        <v>0</v>
      </c>
      <c r="O43" s="38">
        <v>0</v>
      </c>
      <c r="P43" s="35">
        <f t="shared" si="5"/>
        <v>64</v>
      </c>
    </row>
    <row r="44" spans="1:16" ht="16.05" customHeight="1" x14ac:dyDescent="0.3">
      <c r="A44" s="190"/>
      <c r="B44" s="179"/>
      <c r="C44" s="19" t="s">
        <v>52</v>
      </c>
      <c r="D44" s="39">
        <f>D43/$P$43</f>
        <v>7.8125E-2</v>
      </c>
      <c r="E44" s="33">
        <f t="shared" ref="E44:O44" si="19">E43/$P$43</f>
        <v>6.25E-2</v>
      </c>
      <c r="F44" s="33">
        <f t="shared" si="19"/>
        <v>6.25E-2</v>
      </c>
      <c r="G44" s="33">
        <f t="shared" si="19"/>
        <v>6.25E-2</v>
      </c>
      <c r="H44" s="33">
        <f t="shared" si="19"/>
        <v>0.15625</v>
      </c>
      <c r="I44" s="33">
        <f t="shared" si="19"/>
        <v>0.109375</v>
      </c>
      <c r="J44" s="33">
        <f t="shared" si="19"/>
        <v>9.375E-2</v>
      </c>
      <c r="K44" s="33">
        <f t="shared" si="19"/>
        <v>0.125</v>
      </c>
      <c r="L44" s="33">
        <f t="shared" si="19"/>
        <v>0.125</v>
      </c>
      <c r="M44" s="33">
        <f t="shared" si="19"/>
        <v>0.125</v>
      </c>
      <c r="N44" s="33">
        <f t="shared" si="19"/>
        <v>0</v>
      </c>
      <c r="O44" s="40">
        <f t="shared" si="19"/>
        <v>0</v>
      </c>
      <c r="P44" s="36">
        <f>P43/$P$43</f>
        <v>1</v>
      </c>
    </row>
    <row r="45" spans="1:16" ht="16.05" customHeight="1" x14ac:dyDescent="0.3">
      <c r="A45" s="190"/>
      <c r="B45" s="179" t="s">
        <v>118</v>
      </c>
      <c r="C45" s="19" t="s">
        <v>4</v>
      </c>
      <c r="D45" s="37">
        <v>0</v>
      </c>
      <c r="E45" s="22">
        <v>0</v>
      </c>
      <c r="F45" s="22">
        <v>3</v>
      </c>
      <c r="G45" s="22">
        <v>2</v>
      </c>
      <c r="H45" s="22">
        <v>4</v>
      </c>
      <c r="I45" s="22">
        <v>2</v>
      </c>
      <c r="J45" s="22">
        <v>4</v>
      </c>
      <c r="K45" s="22">
        <v>1</v>
      </c>
      <c r="L45" s="22">
        <v>2</v>
      </c>
      <c r="M45" s="22">
        <v>2</v>
      </c>
      <c r="N45" s="22">
        <v>1</v>
      </c>
      <c r="O45" s="38">
        <v>0</v>
      </c>
      <c r="P45" s="35">
        <f t="shared" si="5"/>
        <v>21</v>
      </c>
    </row>
    <row r="46" spans="1:16" ht="16.05" customHeight="1" x14ac:dyDescent="0.3">
      <c r="A46" s="190"/>
      <c r="B46" s="179"/>
      <c r="C46" s="19" t="s">
        <v>52</v>
      </c>
      <c r="D46" s="39">
        <f t="shared" ref="D46:O46" si="20">D45/$P$45</f>
        <v>0</v>
      </c>
      <c r="E46" s="33">
        <f t="shared" si="20"/>
        <v>0</v>
      </c>
      <c r="F46" s="33">
        <f t="shared" si="20"/>
        <v>0.14285714285714285</v>
      </c>
      <c r="G46" s="33">
        <f t="shared" si="20"/>
        <v>9.5238095238095233E-2</v>
      </c>
      <c r="H46" s="33">
        <f t="shared" si="20"/>
        <v>0.19047619047619047</v>
      </c>
      <c r="I46" s="33">
        <f t="shared" si="20"/>
        <v>9.5238095238095233E-2</v>
      </c>
      <c r="J46" s="33">
        <f t="shared" si="20"/>
        <v>0.19047619047619047</v>
      </c>
      <c r="K46" s="33">
        <f t="shared" si="20"/>
        <v>4.7619047619047616E-2</v>
      </c>
      <c r="L46" s="33">
        <f t="shared" si="20"/>
        <v>9.5238095238095233E-2</v>
      </c>
      <c r="M46" s="33">
        <f t="shared" si="20"/>
        <v>9.5238095238095233E-2</v>
      </c>
      <c r="N46" s="33">
        <f t="shared" si="20"/>
        <v>4.7619047619047616E-2</v>
      </c>
      <c r="O46" s="40">
        <f t="shared" si="20"/>
        <v>0</v>
      </c>
      <c r="P46" s="36">
        <f>P45/$P$45</f>
        <v>1</v>
      </c>
    </row>
    <row r="47" spans="1:16" ht="16.05" customHeight="1" x14ac:dyDescent="0.3">
      <c r="A47" s="190"/>
      <c r="B47" s="179" t="s">
        <v>47</v>
      </c>
      <c r="C47" s="19" t="s">
        <v>4</v>
      </c>
      <c r="D47" s="37">
        <v>0</v>
      </c>
      <c r="E47" s="22">
        <v>4</v>
      </c>
      <c r="F47" s="22">
        <v>0</v>
      </c>
      <c r="G47" s="22">
        <v>4</v>
      </c>
      <c r="H47" s="22">
        <v>0</v>
      </c>
      <c r="I47" s="22">
        <v>1</v>
      </c>
      <c r="J47" s="22">
        <v>1</v>
      </c>
      <c r="K47" s="22">
        <v>1</v>
      </c>
      <c r="L47" s="22">
        <v>1</v>
      </c>
      <c r="M47" s="22">
        <v>3</v>
      </c>
      <c r="N47" s="22">
        <v>0</v>
      </c>
      <c r="O47" s="38">
        <v>0</v>
      </c>
      <c r="P47" s="35">
        <f t="shared" si="5"/>
        <v>15</v>
      </c>
    </row>
    <row r="48" spans="1:16" ht="16.05" customHeight="1" x14ac:dyDescent="0.3">
      <c r="A48" s="190"/>
      <c r="B48" s="179"/>
      <c r="C48" s="19" t="s">
        <v>52</v>
      </c>
      <c r="D48" s="39">
        <f t="shared" ref="D48:O48" si="21">D47/$P$47</f>
        <v>0</v>
      </c>
      <c r="E48" s="33">
        <f t="shared" si="21"/>
        <v>0.26666666666666666</v>
      </c>
      <c r="F48" s="33">
        <f t="shared" si="21"/>
        <v>0</v>
      </c>
      <c r="G48" s="33">
        <f t="shared" si="21"/>
        <v>0.26666666666666666</v>
      </c>
      <c r="H48" s="33">
        <f t="shared" si="21"/>
        <v>0</v>
      </c>
      <c r="I48" s="33">
        <f t="shared" si="21"/>
        <v>6.6666666666666666E-2</v>
      </c>
      <c r="J48" s="33">
        <f t="shared" si="21"/>
        <v>6.6666666666666666E-2</v>
      </c>
      <c r="K48" s="33">
        <f t="shared" si="21"/>
        <v>6.6666666666666666E-2</v>
      </c>
      <c r="L48" s="33">
        <f t="shared" si="21"/>
        <v>6.6666666666666666E-2</v>
      </c>
      <c r="M48" s="33">
        <f t="shared" si="21"/>
        <v>0.2</v>
      </c>
      <c r="N48" s="33">
        <f t="shared" si="21"/>
        <v>0</v>
      </c>
      <c r="O48" s="40">
        <f t="shared" si="21"/>
        <v>0</v>
      </c>
      <c r="P48" s="36">
        <f>P47/$P$47</f>
        <v>1</v>
      </c>
    </row>
    <row r="49" spans="1:16" ht="16.05" customHeight="1" x14ac:dyDescent="0.3">
      <c r="A49" s="190"/>
      <c r="B49" s="179" t="s">
        <v>119</v>
      </c>
      <c r="C49" s="19" t="s">
        <v>4</v>
      </c>
      <c r="D49" s="37">
        <v>0</v>
      </c>
      <c r="E49" s="22">
        <v>0</v>
      </c>
      <c r="F49" s="22">
        <v>1</v>
      </c>
      <c r="G49" s="22">
        <v>0</v>
      </c>
      <c r="H49" s="22">
        <v>1</v>
      </c>
      <c r="I49" s="22">
        <v>1</v>
      </c>
      <c r="J49" s="22">
        <v>0</v>
      </c>
      <c r="K49" s="22">
        <v>0</v>
      </c>
      <c r="L49" s="22">
        <v>1</v>
      </c>
      <c r="M49" s="22">
        <v>2</v>
      </c>
      <c r="N49" s="22">
        <v>0</v>
      </c>
      <c r="O49" s="38">
        <v>0</v>
      </c>
      <c r="P49" s="35">
        <f t="shared" si="5"/>
        <v>6</v>
      </c>
    </row>
    <row r="50" spans="1:16" ht="16.05" customHeight="1" x14ac:dyDescent="0.3">
      <c r="A50" s="190"/>
      <c r="B50" s="179"/>
      <c r="C50" s="19" t="s">
        <v>52</v>
      </c>
      <c r="D50" s="39">
        <f t="shared" ref="D50:O50" si="22">D49/$P$49</f>
        <v>0</v>
      </c>
      <c r="E50" s="33">
        <f t="shared" si="22"/>
        <v>0</v>
      </c>
      <c r="F50" s="33">
        <f t="shared" si="22"/>
        <v>0.16666666666666666</v>
      </c>
      <c r="G50" s="33">
        <f t="shared" si="22"/>
        <v>0</v>
      </c>
      <c r="H50" s="33">
        <f t="shared" si="22"/>
        <v>0.16666666666666666</v>
      </c>
      <c r="I50" s="33">
        <f t="shared" si="22"/>
        <v>0.16666666666666666</v>
      </c>
      <c r="J50" s="33">
        <f t="shared" si="22"/>
        <v>0</v>
      </c>
      <c r="K50" s="33">
        <f t="shared" si="22"/>
        <v>0</v>
      </c>
      <c r="L50" s="33">
        <f t="shared" si="22"/>
        <v>0.16666666666666666</v>
      </c>
      <c r="M50" s="33">
        <f t="shared" si="22"/>
        <v>0.33333333333333331</v>
      </c>
      <c r="N50" s="33">
        <f t="shared" si="22"/>
        <v>0</v>
      </c>
      <c r="O50" s="40">
        <f t="shared" si="22"/>
        <v>0</v>
      </c>
      <c r="P50" s="36">
        <f>P49/$P$49</f>
        <v>1</v>
      </c>
    </row>
    <row r="51" spans="1:16" ht="16.05" customHeight="1" x14ac:dyDescent="0.3">
      <c r="A51" s="190"/>
      <c r="B51" s="179" t="s">
        <v>120</v>
      </c>
      <c r="C51" s="19" t="s">
        <v>4</v>
      </c>
      <c r="D51" s="37">
        <v>0</v>
      </c>
      <c r="E51" s="22">
        <v>0</v>
      </c>
      <c r="F51" s="22">
        <v>1</v>
      </c>
      <c r="G51" s="22">
        <v>3</v>
      </c>
      <c r="H51" s="22">
        <v>2</v>
      </c>
      <c r="I51" s="22">
        <v>1</v>
      </c>
      <c r="J51" s="22">
        <v>2</v>
      </c>
      <c r="K51" s="22">
        <v>1</v>
      </c>
      <c r="L51" s="22">
        <v>0</v>
      </c>
      <c r="M51" s="22">
        <v>0</v>
      </c>
      <c r="N51" s="22">
        <v>1</v>
      </c>
      <c r="O51" s="38">
        <v>0</v>
      </c>
      <c r="P51" s="35">
        <f t="shared" si="5"/>
        <v>11</v>
      </c>
    </row>
    <row r="52" spans="1:16" ht="16.05" customHeight="1" x14ac:dyDescent="0.3">
      <c r="A52" s="190"/>
      <c r="B52" s="179"/>
      <c r="C52" s="19" t="s">
        <v>52</v>
      </c>
      <c r="D52" s="39">
        <f t="shared" ref="D52:O52" si="23">D51/$P$51</f>
        <v>0</v>
      </c>
      <c r="E52" s="33">
        <f t="shared" si="23"/>
        <v>0</v>
      </c>
      <c r="F52" s="33">
        <f t="shared" si="23"/>
        <v>9.0909090909090912E-2</v>
      </c>
      <c r="G52" s="33">
        <f t="shared" si="23"/>
        <v>0.27272727272727271</v>
      </c>
      <c r="H52" s="33">
        <f t="shared" si="23"/>
        <v>0.18181818181818182</v>
      </c>
      <c r="I52" s="33">
        <f t="shared" si="23"/>
        <v>9.0909090909090912E-2</v>
      </c>
      <c r="J52" s="33">
        <f t="shared" si="23"/>
        <v>0.18181818181818182</v>
      </c>
      <c r="K52" s="33">
        <f t="shared" si="23"/>
        <v>9.0909090909090912E-2</v>
      </c>
      <c r="L52" s="33">
        <f t="shared" si="23"/>
        <v>0</v>
      </c>
      <c r="M52" s="33">
        <f t="shared" si="23"/>
        <v>0</v>
      </c>
      <c r="N52" s="33">
        <f t="shared" si="23"/>
        <v>9.0909090909090912E-2</v>
      </c>
      <c r="O52" s="40">
        <f t="shared" si="23"/>
        <v>0</v>
      </c>
      <c r="P52" s="36">
        <f>P51/$P$51</f>
        <v>1</v>
      </c>
    </row>
    <row r="53" spans="1:16" ht="16.05" customHeight="1" x14ac:dyDescent="0.3">
      <c r="A53" s="190"/>
      <c r="B53" s="179" t="s">
        <v>48</v>
      </c>
      <c r="C53" s="19" t="s">
        <v>4</v>
      </c>
      <c r="D53" s="37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1</v>
      </c>
      <c r="L53" s="22">
        <v>1</v>
      </c>
      <c r="M53" s="22">
        <v>0</v>
      </c>
      <c r="N53" s="22">
        <v>0</v>
      </c>
      <c r="O53" s="38">
        <v>0</v>
      </c>
      <c r="P53" s="35">
        <f t="shared" si="5"/>
        <v>2</v>
      </c>
    </row>
    <row r="54" spans="1:16" ht="16.05" customHeight="1" x14ac:dyDescent="0.3">
      <c r="A54" s="190"/>
      <c r="B54" s="179"/>
      <c r="C54" s="19" t="s">
        <v>52</v>
      </c>
      <c r="D54" s="39">
        <f t="shared" ref="D54:O54" si="24">D53/$P$53</f>
        <v>0</v>
      </c>
      <c r="E54" s="33">
        <f t="shared" si="24"/>
        <v>0</v>
      </c>
      <c r="F54" s="33">
        <f t="shared" si="24"/>
        <v>0</v>
      </c>
      <c r="G54" s="33">
        <f t="shared" si="24"/>
        <v>0</v>
      </c>
      <c r="H54" s="33">
        <f t="shared" si="24"/>
        <v>0</v>
      </c>
      <c r="I54" s="33">
        <f t="shared" si="24"/>
        <v>0</v>
      </c>
      <c r="J54" s="33">
        <f t="shared" si="24"/>
        <v>0</v>
      </c>
      <c r="K54" s="33">
        <f t="shared" si="24"/>
        <v>0.5</v>
      </c>
      <c r="L54" s="33">
        <f t="shared" si="24"/>
        <v>0.5</v>
      </c>
      <c r="M54" s="33">
        <f t="shared" si="24"/>
        <v>0</v>
      </c>
      <c r="N54" s="33">
        <f t="shared" si="24"/>
        <v>0</v>
      </c>
      <c r="O54" s="40">
        <f t="shared" si="24"/>
        <v>0</v>
      </c>
      <c r="P54" s="36">
        <f>P53/$P$53</f>
        <v>1</v>
      </c>
    </row>
    <row r="55" spans="1:16" ht="16.05" customHeight="1" x14ac:dyDescent="0.3">
      <c r="A55" s="190"/>
      <c r="B55" s="179" t="s">
        <v>94</v>
      </c>
      <c r="C55" s="19" t="s">
        <v>4</v>
      </c>
      <c r="D55" s="37">
        <v>5</v>
      </c>
      <c r="E55" s="22">
        <v>6</v>
      </c>
      <c r="F55" s="22">
        <v>2</v>
      </c>
      <c r="G55" s="22">
        <v>5</v>
      </c>
      <c r="H55" s="22">
        <v>10</v>
      </c>
      <c r="I55" s="22">
        <v>4</v>
      </c>
      <c r="J55" s="22">
        <v>12</v>
      </c>
      <c r="K55" s="22">
        <v>5</v>
      </c>
      <c r="L55" s="22">
        <v>4</v>
      </c>
      <c r="M55" s="22">
        <v>5</v>
      </c>
      <c r="N55" s="22">
        <v>2</v>
      </c>
      <c r="O55" s="38">
        <v>0</v>
      </c>
      <c r="P55" s="35">
        <f t="shared" si="5"/>
        <v>60</v>
      </c>
    </row>
    <row r="56" spans="1:16" ht="16.05" customHeight="1" x14ac:dyDescent="0.3">
      <c r="A56" s="190"/>
      <c r="B56" s="179"/>
      <c r="C56" s="19" t="s">
        <v>52</v>
      </c>
      <c r="D56" s="39">
        <f t="shared" ref="D56:O56" si="25">D55/$P$55</f>
        <v>8.3333333333333329E-2</v>
      </c>
      <c r="E56" s="33">
        <f t="shared" si="25"/>
        <v>0.1</v>
      </c>
      <c r="F56" s="33">
        <f t="shared" si="25"/>
        <v>3.3333333333333333E-2</v>
      </c>
      <c r="G56" s="33">
        <f t="shared" si="25"/>
        <v>8.3333333333333329E-2</v>
      </c>
      <c r="H56" s="33">
        <f t="shared" si="25"/>
        <v>0.16666666666666666</v>
      </c>
      <c r="I56" s="33">
        <f t="shared" si="25"/>
        <v>6.6666666666666666E-2</v>
      </c>
      <c r="J56" s="33">
        <f t="shared" si="25"/>
        <v>0.2</v>
      </c>
      <c r="K56" s="33">
        <f t="shared" si="25"/>
        <v>8.3333333333333329E-2</v>
      </c>
      <c r="L56" s="33">
        <f t="shared" si="25"/>
        <v>6.6666666666666666E-2</v>
      </c>
      <c r="M56" s="33">
        <f t="shared" si="25"/>
        <v>8.3333333333333329E-2</v>
      </c>
      <c r="N56" s="33">
        <f t="shared" si="25"/>
        <v>3.3333333333333333E-2</v>
      </c>
      <c r="O56" s="40">
        <f t="shared" si="25"/>
        <v>0</v>
      </c>
      <c r="P56" s="36">
        <f>P55/$P$55</f>
        <v>1</v>
      </c>
    </row>
    <row r="57" spans="1:16" ht="16.05" customHeight="1" x14ac:dyDescent="0.3">
      <c r="A57" s="190"/>
      <c r="B57" s="179" t="s">
        <v>121</v>
      </c>
      <c r="C57" s="19" t="s">
        <v>4</v>
      </c>
      <c r="D57" s="37">
        <v>0</v>
      </c>
      <c r="E57" s="22">
        <v>0</v>
      </c>
      <c r="F57" s="22">
        <v>1</v>
      </c>
      <c r="G57" s="22">
        <v>0</v>
      </c>
      <c r="H57" s="22">
        <v>1</v>
      </c>
      <c r="I57" s="22">
        <v>0</v>
      </c>
      <c r="J57" s="22">
        <v>1</v>
      </c>
      <c r="K57" s="22">
        <v>0</v>
      </c>
      <c r="L57" s="22">
        <v>0</v>
      </c>
      <c r="M57" s="22">
        <v>0</v>
      </c>
      <c r="N57" s="22">
        <v>0</v>
      </c>
      <c r="O57" s="38">
        <v>0</v>
      </c>
      <c r="P57" s="35">
        <f t="shared" si="5"/>
        <v>3</v>
      </c>
    </row>
    <row r="58" spans="1:16" ht="16.05" customHeight="1" x14ac:dyDescent="0.3">
      <c r="A58" s="190"/>
      <c r="B58" s="179"/>
      <c r="C58" s="19" t="s">
        <v>52</v>
      </c>
      <c r="D58" s="39">
        <f t="shared" ref="D58:O58" si="26">D57/$P$57</f>
        <v>0</v>
      </c>
      <c r="E58" s="33">
        <f t="shared" si="26"/>
        <v>0</v>
      </c>
      <c r="F58" s="33">
        <f t="shared" si="26"/>
        <v>0.33333333333333331</v>
      </c>
      <c r="G58" s="33">
        <f t="shared" si="26"/>
        <v>0</v>
      </c>
      <c r="H58" s="33">
        <f t="shared" si="26"/>
        <v>0.33333333333333331</v>
      </c>
      <c r="I58" s="33">
        <f t="shared" si="26"/>
        <v>0</v>
      </c>
      <c r="J58" s="33">
        <f t="shared" si="26"/>
        <v>0.33333333333333331</v>
      </c>
      <c r="K58" s="33">
        <f t="shared" si="26"/>
        <v>0</v>
      </c>
      <c r="L58" s="33">
        <f t="shared" si="26"/>
        <v>0</v>
      </c>
      <c r="M58" s="33">
        <f t="shared" si="26"/>
        <v>0</v>
      </c>
      <c r="N58" s="33">
        <f t="shared" si="26"/>
        <v>0</v>
      </c>
      <c r="O58" s="40">
        <f t="shared" si="26"/>
        <v>0</v>
      </c>
      <c r="P58" s="36">
        <f>P57/$P$57</f>
        <v>1</v>
      </c>
    </row>
    <row r="59" spans="1:16" ht="16.05" customHeight="1" x14ac:dyDescent="0.3">
      <c r="A59" s="190"/>
      <c r="B59" s="179" t="s">
        <v>63</v>
      </c>
      <c r="C59" s="19" t="s">
        <v>4</v>
      </c>
      <c r="D59" s="37">
        <v>8</v>
      </c>
      <c r="E59" s="22">
        <v>5</v>
      </c>
      <c r="F59" s="22">
        <v>2</v>
      </c>
      <c r="G59" s="22">
        <v>5</v>
      </c>
      <c r="H59" s="22">
        <v>11</v>
      </c>
      <c r="I59" s="22">
        <v>1</v>
      </c>
      <c r="J59" s="22">
        <v>16</v>
      </c>
      <c r="K59" s="22">
        <v>1</v>
      </c>
      <c r="L59" s="22">
        <v>2</v>
      </c>
      <c r="M59" s="22">
        <v>5</v>
      </c>
      <c r="N59" s="22">
        <v>1</v>
      </c>
      <c r="O59" s="38">
        <v>0</v>
      </c>
      <c r="P59" s="35">
        <f t="shared" si="5"/>
        <v>57</v>
      </c>
    </row>
    <row r="60" spans="1:16" ht="16.05" customHeight="1" x14ac:dyDescent="0.3">
      <c r="A60" s="190"/>
      <c r="B60" s="179"/>
      <c r="C60" s="19" t="s">
        <v>52</v>
      </c>
      <c r="D60" s="39">
        <f t="shared" ref="D60:O60" si="27">D59/$P$59</f>
        <v>0.14035087719298245</v>
      </c>
      <c r="E60" s="33">
        <f t="shared" si="27"/>
        <v>8.771929824561403E-2</v>
      </c>
      <c r="F60" s="33">
        <f t="shared" si="27"/>
        <v>3.5087719298245612E-2</v>
      </c>
      <c r="G60" s="33">
        <f t="shared" si="27"/>
        <v>8.771929824561403E-2</v>
      </c>
      <c r="H60" s="33">
        <f t="shared" si="27"/>
        <v>0.19298245614035087</v>
      </c>
      <c r="I60" s="33">
        <f t="shared" si="27"/>
        <v>1.7543859649122806E-2</v>
      </c>
      <c r="J60" s="33">
        <f t="shared" si="27"/>
        <v>0.2807017543859649</v>
      </c>
      <c r="K60" s="33">
        <f t="shared" si="27"/>
        <v>1.7543859649122806E-2</v>
      </c>
      <c r="L60" s="33">
        <f t="shared" si="27"/>
        <v>3.5087719298245612E-2</v>
      </c>
      <c r="M60" s="33">
        <f t="shared" si="27"/>
        <v>8.771929824561403E-2</v>
      </c>
      <c r="N60" s="33">
        <f t="shared" si="27"/>
        <v>1.7543859649122806E-2</v>
      </c>
      <c r="O60" s="40">
        <f t="shared" si="27"/>
        <v>0</v>
      </c>
      <c r="P60" s="36">
        <f>P59/$P$59</f>
        <v>1</v>
      </c>
    </row>
    <row r="61" spans="1:16" ht="16.05" customHeight="1" x14ac:dyDescent="0.3">
      <c r="A61" s="190"/>
      <c r="B61" s="179" t="s">
        <v>122</v>
      </c>
      <c r="C61" s="19" t="s">
        <v>4</v>
      </c>
      <c r="D61" s="37">
        <v>2</v>
      </c>
      <c r="E61" s="22">
        <v>1</v>
      </c>
      <c r="F61" s="22">
        <v>1</v>
      </c>
      <c r="G61" s="22">
        <v>1</v>
      </c>
      <c r="H61" s="22">
        <v>4</v>
      </c>
      <c r="I61" s="22">
        <v>0</v>
      </c>
      <c r="J61" s="22">
        <v>5</v>
      </c>
      <c r="K61" s="22">
        <v>2</v>
      </c>
      <c r="L61" s="22">
        <v>2</v>
      </c>
      <c r="M61" s="22">
        <v>1</v>
      </c>
      <c r="N61" s="22">
        <v>1</v>
      </c>
      <c r="O61" s="38">
        <v>0</v>
      </c>
      <c r="P61" s="35">
        <f t="shared" si="5"/>
        <v>20</v>
      </c>
    </row>
    <row r="62" spans="1:16" ht="16.05" customHeight="1" x14ac:dyDescent="0.3">
      <c r="A62" s="190"/>
      <c r="B62" s="179"/>
      <c r="C62" s="19" t="s">
        <v>52</v>
      </c>
      <c r="D62" s="39">
        <f t="shared" ref="D62:O62" si="28">D61/$P$61</f>
        <v>0.1</v>
      </c>
      <c r="E62" s="33">
        <f t="shared" si="28"/>
        <v>0.05</v>
      </c>
      <c r="F62" s="33">
        <f t="shared" si="28"/>
        <v>0.05</v>
      </c>
      <c r="G62" s="33">
        <f t="shared" si="28"/>
        <v>0.05</v>
      </c>
      <c r="H62" s="33">
        <f t="shared" si="28"/>
        <v>0.2</v>
      </c>
      <c r="I62" s="33">
        <f t="shared" si="28"/>
        <v>0</v>
      </c>
      <c r="J62" s="33">
        <f t="shared" si="28"/>
        <v>0.25</v>
      </c>
      <c r="K62" s="33">
        <f t="shared" si="28"/>
        <v>0.1</v>
      </c>
      <c r="L62" s="33">
        <f t="shared" si="28"/>
        <v>0.1</v>
      </c>
      <c r="M62" s="33">
        <f t="shared" si="28"/>
        <v>0.05</v>
      </c>
      <c r="N62" s="33">
        <f t="shared" si="28"/>
        <v>0.05</v>
      </c>
      <c r="O62" s="40">
        <f t="shared" si="28"/>
        <v>0</v>
      </c>
      <c r="P62" s="36">
        <f>P61/$P$61</f>
        <v>1</v>
      </c>
    </row>
    <row r="63" spans="1:16" ht="16.05" customHeight="1" x14ac:dyDescent="0.3">
      <c r="A63" s="190"/>
      <c r="B63" s="179" t="s">
        <v>123</v>
      </c>
      <c r="C63" s="19" t="s">
        <v>4</v>
      </c>
      <c r="D63" s="37">
        <v>1</v>
      </c>
      <c r="E63" s="22">
        <v>2</v>
      </c>
      <c r="F63" s="22">
        <v>1</v>
      </c>
      <c r="G63" s="22">
        <v>1</v>
      </c>
      <c r="H63" s="22">
        <v>2</v>
      </c>
      <c r="I63" s="22">
        <v>3</v>
      </c>
      <c r="J63" s="22">
        <v>3</v>
      </c>
      <c r="K63" s="22">
        <v>0</v>
      </c>
      <c r="L63" s="22">
        <v>2</v>
      </c>
      <c r="M63" s="22">
        <v>2</v>
      </c>
      <c r="N63" s="22">
        <v>0</v>
      </c>
      <c r="O63" s="38">
        <v>0</v>
      </c>
      <c r="P63" s="35">
        <f t="shared" si="5"/>
        <v>17</v>
      </c>
    </row>
    <row r="64" spans="1:16" ht="16.05" customHeight="1" x14ac:dyDescent="0.3">
      <c r="A64" s="190"/>
      <c r="B64" s="179"/>
      <c r="C64" s="19" t="s">
        <v>52</v>
      </c>
      <c r="D64" s="39">
        <f t="shared" ref="D64:O64" si="29">D63/$P$63</f>
        <v>5.8823529411764705E-2</v>
      </c>
      <c r="E64" s="33">
        <f t="shared" si="29"/>
        <v>0.11764705882352941</v>
      </c>
      <c r="F64" s="33">
        <f t="shared" si="29"/>
        <v>5.8823529411764705E-2</v>
      </c>
      <c r="G64" s="33">
        <f t="shared" si="29"/>
        <v>5.8823529411764705E-2</v>
      </c>
      <c r="H64" s="33">
        <f t="shared" si="29"/>
        <v>0.11764705882352941</v>
      </c>
      <c r="I64" s="33">
        <f t="shared" si="29"/>
        <v>0.17647058823529413</v>
      </c>
      <c r="J64" s="33">
        <f t="shared" si="29"/>
        <v>0.17647058823529413</v>
      </c>
      <c r="K64" s="33">
        <f t="shared" si="29"/>
        <v>0</v>
      </c>
      <c r="L64" s="33">
        <f t="shared" si="29"/>
        <v>0.11764705882352941</v>
      </c>
      <c r="M64" s="33">
        <f t="shared" si="29"/>
        <v>0.11764705882352941</v>
      </c>
      <c r="N64" s="33">
        <f t="shared" si="29"/>
        <v>0</v>
      </c>
      <c r="O64" s="40">
        <f t="shared" si="29"/>
        <v>0</v>
      </c>
      <c r="P64" s="36">
        <f>P63/$P$63</f>
        <v>1</v>
      </c>
    </row>
    <row r="65" spans="1:16" ht="16.05" customHeight="1" x14ac:dyDescent="0.3">
      <c r="A65" s="190"/>
      <c r="B65" s="179" t="s">
        <v>46</v>
      </c>
      <c r="C65" s="19" t="s">
        <v>4</v>
      </c>
      <c r="D65" s="37">
        <v>4</v>
      </c>
      <c r="E65" s="22">
        <v>0</v>
      </c>
      <c r="F65" s="22">
        <v>1</v>
      </c>
      <c r="G65" s="22">
        <v>3</v>
      </c>
      <c r="H65" s="22">
        <v>0</v>
      </c>
      <c r="I65" s="22">
        <v>0</v>
      </c>
      <c r="J65" s="22">
        <v>3</v>
      </c>
      <c r="K65" s="22">
        <v>0</v>
      </c>
      <c r="L65" s="22">
        <v>2</v>
      </c>
      <c r="M65" s="22">
        <v>1</v>
      </c>
      <c r="N65" s="22">
        <v>0</v>
      </c>
      <c r="O65" s="38">
        <v>0</v>
      </c>
      <c r="P65" s="35">
        <f t="shared" si="5"/>
        <v>14</v>
      </c>
    </row>
    <row r="66" spans="1:16" ht="16.05" customHeight="1" x14ac:dyDescent="0.3">
      <c r="A66" s="190"/>
      <c r="B66" s="179"/>
      <c r="C66" s="19" t="s">
        <v>52</v>
      </c>
      <c r="D66" s="39">
        <f t="shared" ref="D66:O66" si="30">D65/$P$65</f>
        <v>0.2857142857142857</v>
      </c>
      <c r="E66" s="33">
        <f t="shared" si="30"/>
        <v>0</v>
      </c>
      <c r="F66" s="33">
        <f t="shared" si="30"/>
        <v>7.1428571428571425E-2</v>
      </c>
      <c r="G66" s="33">
        <f t="shared" si="30"/>
        <v>0.21428571428571427</v>
      </c>
      <c r="H66" s="33">
        <f t="shared" si="30"/>
        <v>0</v>
      </c>
      <c r="I66" s="33">
        <f t="shared" si="30"/>
        <v>0</v>
      </c>
      <c r="J66" s="33">
        <f t="shared" si="30"/>
        <v>0.21428571428571427</v>
      </c>
      <c r="K66" s="33">
        <f t="shared" si="30"/>
        <v>0</v>
      </c>
      <c r="L66" s="33">
        <f t="shared" si="30"/>
        <v>0.14285714285714285</v>
      </c>
      <c r="M66" s="33">
        <f t="shared" si="30"/>
        <v>7.1428571428571425E-2</v>
      </c>
      <c r="N66" s="33">
        <f t="shared" si="30"/>
        <v>0</v>
      </c>
      <c r="O66" s="40">
        <f t="shared" si="30"/>
        <v>0</v>
      </c>
      <c r="P66" s="36">
        <f>P65/$P$65</f>
        <v>1</v>
      </c>
    </row>
    <row r="67" spans="1:16" ht="16.05" customHeight="1" x14ac:dyDescent="0.3">
      <c r="A67" s="190"/>
      <c r="B67" s="179" t="s">
        <v>124</v>
      </c>
      <c r="C67" s="19" t="s">
        <v>4</v>
      </c>
      <c r="D67" s="37">
        <v>2</v>
      </c>
      <c r="E67" s="22">
        <v>3</v>
      </c>
      <c r="F67" s="22">
        <v>1</v>
      </c>
      <c r="G67" s="22">
        <v>5</v>
      </c>
      <c r="H67" s="22">
        <v>10</v>
      </c>
      <c r="I67" s="22">
        <v>4</v>
      </c>
      <c r="J67" s="22">
        <v>13</v>
      </c>
      <c r="K67" s="22">
        <v>0</v>
      </c>
      <c r="L67" s="22">
        <v>6</v>
      </c>
      <c r="M67" s="22">
        <v>7</v>
      </c>
      <c r="N67" s="22">
        <v>1</v>
      </c>
      <c r="O67" s="38">
        <v>0</v>
      </c>
      <c r="P67" s="35">
        <f t="shared" si="5"/>
        <v>52</v>
      </c>
    </row>
    <row r="68" spans="1:16" ht="16.05" customHeight="1" x14ac:dyDescent="0.3">
      <c r="A68" s="190"/>
      <c r="B68" s="179"/>
      <c r="C68" s="19" t="s">
        <v>52</v>
      </c>
      <c r="D68" s="39">
        <f t="shared" ref="D68:O68" si="31">D67/$P$67</f>
        <v>3.8461538461538464E-2</v>
      </c>
      <c r="E68" s="33">
        <f t="shared" si="31"/>
        <v>5.7692307692307696E-2</v>
      </c>
      <c r="F68" s="33">
        <f t="shared" si="31"/>
        <v>1.9230769230769232E-2</v>
      </c>
      <c r="G68" s="33">
        <f t="shared" si="31"/>
        <v>9.6153846153846159E-2</v>
      </c>
      <c r="H68" s="33">
        <f t="shared" si="31"/>
        <v>0.19230769230769232</v>
      </c>
      <c r="I68" s="33">
        <f t="shared" si="31"/>
        <v>7.6923076923076927E-2</v>
      </c>
      <c r="J68" s="33">
        <f t="shared" si="31"/>
        <v>0.25</v>
      </c>
      <c r="K68" s="33">
        <f t="shared" si="31"/>
        <v>0</v>
      </c>
      <c r="L68" s="33">
        <f t="shared" si="31"/>
        <v>0.11538461538461539</v>
      </c>
      <c r="M68" s="33">
        <f t="shared" si="31"/>
        <v>0.13461538461538461</v>
      </c>
      <c r="N68" s="33">
        <f t="shared" si="31"/>
        <v>1.9230769230769232E-2</v>
      </c>
      <c r="O68" s="40">
        <f t="shared" si="31"/>
        <v>0</v>
      </c>
      <c r="P68" s="36">
        <f>P67/$P$67</f>
        <v>1</v>
      </c>
    </row>
    <row r="69" spans="1:16" ht="16.05" customHeight="1" x14ac:dyDescent="0.3">
      <c r="A69" s="190"/>
      <c r="B69" s="179" t="s">
        <v>125</v>
      </c>
      <c r="C69" s="19" t="s">
        <v>4</v>
      </c>
      <c r="D69" s="37">
        <v>2</v>
      </c>
      <c r="E69" s="22">
        <v>2</v>
      </c>
      <c r="F69" s="22">
        <v>3</v>
      </c>
      <c r="G69" s="22">
        <v>5</v>
      </c>
      <c r="H69" s="22">
        <v>8</v>
      </c>
      <c r="I69" s="22">
        <v>8</v>
      </c>
      <c r="J69" s="22">
        <v>9</v>
      </c>
      <c r="K69" s="22">
        <v>2</v>
      </c>
      <c r="L69" s="22">
        <v>3</v>
      </c>
      <c r="M69" s="22">
        <v>5</v>
      </c>
      <c r="N69" s="22">
        <v>4</v>
      </c>
      <c r="O69" s="38">
        <v>0</v>
      </c>
      <c r="P69" s="35">
        <f t="shared" si="5"/>
        <v>51</v>
      </c>
    </row>
    <row r="70" spans="1:16" ht="16.05" customHeight="1" thickBot="1" x14ac:dyDescent="0.35">
      <c r="A70" s="191"/>
      <c r="B70" s="183"/>
      <c r="C70" s="59" t="s">
        <v>52</v>
      </c>
      <c r="D70" s="60">
        <f t="shared" ref="D70:O70" si="32">D69/$P$69</f>
        <v>3.9215686274509803E-2</v>
      </c>
      <c r="E70" s="61">
        <f t="shared" si="32"/>
        <v>3.9215686274509803E-2</v>
      </c>
      <c r="F70" s="61">
        <f t="shared" si="32"/>
        <v>5.8823529411764705E-2</v>
      </c>
      <c r="G70" s="61">
        <f t="shared" si="32"/>
        <v>9.8039215686274508E-2</v>
      </c>
      <c r="H70" s="61">
        <f t="shared" si="32"/>
        <v>0.15686274509803921</v>
      </c>
      <c r="I70" s="61">
        <f t="shared" si="32"/>
        <v>0.15686274509803921</v>
      </c>
      <c r="J70" s="61">
        <f t="shared" si="32"/>
        <v>0.17647058823529413</v>
      </c>
      <c r="K70" s="61">
        <f t="shared" si="32"/>
        <v>3.9215686274509803E-2</v>
      </c>
      <c r="L70" s="61">
        <f t="shared" si="32"/>
        <v>5.8823529411764705E-2</v>
      </c>
      <c r="M70" s="61">
        <f t="shared" si="32"/>
        <v>9.8039215686274508E-2</v>
      </c>
      <c r="N70" s="61">
        <f t="shared" si="32"/>
        <v>7.8431372549019607E-2</v>
      </c>
      <c r="O70" s="62">
        <f t="shared" si="32"/>
        <v>0</v>
      </c>
      <c r="P70" s="63">
        <f>P69/$P$69</f>
        <v>1</v>
      </c>
    </row>
    <row r="71" spans="1:16" ht="16.05" customHeight="1" x14ac:dyDescent="0.3">
      <c r="A71" s="186" t="s">
        <v>64</v>
      </c>
      <c r="B71" s="185" t="s">
        <v>39</v>
      </c>
      <c r="C71" s="50" t="s">
        <v>4</v>
      </c>
      <c r="D71" s="51">
        <v>2</v>
      </c>
      <c r="E71" s="27">
        <v>6</v>
      </c>
      <c r="F71" s="27">
        <v>1</v>
      </c>
      <c r="G71" s="27">
        <v>2</v>
      </c>
      <c r="H71" s="27">
        <v>2</v>
      </c>
      <c r="I71" s="27">
        <v>1</v>
      </c>
      <c r="J71" s="27">
        <v>1</v>
      </c>
      <c r="K71" s="27">
        <v>3</v>
      </c>
      <c r="L71" s="27">
        <v>4</v>
      </c>
      <c r="M71" s="27">
        <v>2</v>
      </c>
      <c r="N71" s="27">
        <v>0</v>
      </c>
      <c r="O71" s="52">
        <v>1</v>
      </c>
      <c r="P71" s="53">
        <f t="shared" si="5"/>
        <v>25</v>
      </c>
    </row>
    <row r="72" spans="1:16" ht="16.05" customHeight="1" x14ac:dyDescent="0.3">
      <c r="A72" s="187"/>
      <c r="B72" s="179"/>
      <c r="C72" s="19" t="s">
        <v>52</v>
      </c>
      <c r="D72" s="39">
        <f t="shared" ref="D72:O72" si="33">D71/$P$71</f>
        <v>0.08</v>
      </c>
      <c r="E72" s="33">
        <f t="shared" si="33"/>
        <v>0.24</v>
      </c>
      <c r="F72" s="33">
        <f t="shared" si="33"/>
        <v>0.04</v>
      </c>
      <c r="G72" s="33">
        <f t="shared" si="33"/>
        <v>0.08</v>
      </c>
      <c r="H72" s="33">
        <f t="shared" si="33"/>
        <v>0.08</v>
      </c>
      <c r="I72" s="33">
        <f t="shared" si="33"/>
        <v>0.04</v>
      </c>
      <c r="J72" s="33">
        <f t="shared" si="33"/>
        <v>0.04</v>
      </c>
      <c r="K72" s="33">
        <f t="shared" si="33"/>
        <v>0.12</v>
      </c>
      <c r="L72" s="33">
        <f t="shared" si="33"/>
        <v>0.16</v>
      </c>
      <c r="M72" s="33">
        <f t="shared" si="33"/>
        <v>0.08</v>
      </c>
      <c r="N72" s="33">
        <f t="shared" si="33"/>
        <v>0</v>
      </c>
      <c r="O72" s="40">
        <f t="shared" si="33"/>
        <v>0.04</v>
      </c>
      <c r="P72" s="36">
        <f>P71/$P$71</f>
        <v>1</v>
      </c>
    </row>
    <row r="73" spans="1:16" ht="16.05" customHeight="1" x14ac:dyDescent="0.3">
      <c r="A73" s="187"/>
      <c r="B73" s="179" t="s">
        <v>8</v>
      </c>
      <c r="C73" s="19" t="s">
        <v>4</v>
      </c>
      <c r="D73" s="37">
        <v>15</v>
      </c>
      <c r="E73" s="22">
        <v>9</v>
      </c>
      <c r="F73" s="22">
        <v>7</v>
      </c>
      <c r="G73" s="22">
        <v>5</v>
      </c>
      <c r="H73" s="22">
        <v>11</v>
      </c>
      <c r="I73" s="22">
        <v>11</v>
      </c>
      <c r="J73" s="22">
        <v>4</v>
      </c>
      <c r="K73" s="22">
        <v>8</v>
      </c>
      <c r="L73" s="22">
        <v>8</v>
      </c>
      <c r="M73" s="22">
        <v>10</v>
      </c>
      <c r="N73" s="22">
        <v>3</v>
      </c>
      <c r="O73" s="38">
        <v>0</v>
      </c>
      <c r="P73" s="35">
        <f t="shared" si="5"/>
        <v>91</v>
      </c>
    </row>
    <row r="74" spans="1:16" ht="16.05" customHeight="1" x14ac:dyDescent="0.3">
      <c r="A74" s="187"/>
      <c r="B74" s="179"/>
      <c r="C74" s="19" t="s">
        <v>52</v>
      </c>
      <c r="D74" s="39">
        <f t="shared" ref="D74:O74" si="34">D73/$P$73</f>
        <v>0.16483516483516483</v>
      </c>
      <c r="E74" s="33">
        <f t="shared" si="34"/>
        <v>9.8901098901098897E-2</v>
      </c>
      <c r="F74" s="33">
        <f t="shared" si="34"/>
        <v>7.6923076923076927E-2</v>
      </c>
      <c r="G74" s="33">
        <f t="shared" si="34"/>
        <v>5.4945054945054944E-2</v>
      </c>
      <c r="H74" s="33">
        <f t="shared" si="34"/>
        <v>0.12087912087912088</v>
      </c>
      <c r="I74" s="33">
        <f t="shared" si="34"/>
        <v>0.12087912087912088</v>
      </c>
      <c r="J74" s="33">
        <f t="shared" si="34"/>
        <v>4.3956043956043959E-2</v>
      </c>
      <c r="K74" s="33">
        <f t="shared" si="34"/>
        <v>8.7912087912087919E-2</v>
      </c>
      <c r="L74" s="33">
        <f t="shared" si="34"/>
        <v>8.7912087912087919E-2</v>
      </c>
      <c r="M74" s="33">
        <f t="shared" si="34"/>
        <v>0.10989010989010989</v>
      </c>
      <c r="N74" s="33">
        <f t="shared" si="34"/>
        <v>3.2967032967032968E-2</v>
      </c>
      <c r="O74" s="40">
        <f t="shared" si="34"/>
        <v>0</v>
      </c>
      <c r="P74" s="36">
        <f>P73/$P$73</f>
        <v>1</v>
      </c>
    </row>
    <row r="75" spans="1:16" ht="16.05" customHeight="1" x14ac:dyDescent="0.3">
      <c r="A75" s="187"/>
      <c r="B75" s="179" t="s">
        <v>6</v>
      </c>
      <c r="C75" s="19" t="s">
        <v>4</v>
      </c>
      <c r="D75" s="37">
        <v>24</v>
      </c>
      <c r="E75" s="22">
        <v>24</v>
      </c>
      <c r="F75" s="22">
        <v>14</v>
      </c>
      <c r="G75" s="22">
        <v>17</v>
      </c>
      <c r="H75" s="22">
        <v>18</v>
      </c>
      <c r="I75" s="22">
        <v>4</v>
      </c>
      <c r="J75" s="22">
        <v>13</v>
      </c>
      <c r="K75" s="22">
        <v>7</v>
      </c>
      <c r="L75" s="22">
        <v>4</v>
      </c>
      <c r="M75" s="22">
        <v>9</v>
      </c>
      <c r="N75" s="22">
        <v>5</v>
      </c>
      <c r="O75" s="38">
        <v>1</v>
      </c>
      <c r="P75" s="35">
        <f t="shared" si="5"/>
        <v>140</v>
      </c>
    </row>
    <row r="76" spans="1:16" ht="16.05" customHeight="1" x14ac:dyDescent="0.3">
      <c r="A76" s="187"/>
      <c r="B76" s="179"/>
      <c r="C76" s="19" t="s">
        <v>52</v>
      </c>
      <c r="D76" s="39">
        <f t="shared" ref="D76:O76" si="35">D75/$P$75</f>
        <v>0.17142857142857143</v>
      </c>
      <c r="E76" s="33">
        <f t="shared" si="35"/>
        <v>0.17142857142857143</v>
      </c>
      <c r="F76" s="33">
        <f t="shared" si="35"/>
        <v>0.1</v>
      </c>
      <c r="G76" s="33">
        <f t="shared" si="35"/>
        <v>0.12142857142857143</v>
      </c>
      <c r="H76" s="33">
        <f t="shared" si="35"/>
        <v>0.12857142857142856</v>
      </c>
      <c r="I76" s="33">
        <f t="shared" si="35"/>
        <v>2.8571428571428571E-2</v>
      </c>
      <c r="J76" s="33">
        <f t="shared" si="35"/>
        <v>9.285714285714286E-2</v>
      </c>
      <c r="K76" s="33">
        <f t="shared" si="35"/>
        <v>0.05</v>
      </c>
      <c r="L76" s="33">
        <f t="shared" si="35"/>
        <v>2.8571428571428571E-2</v>
      </c>
      <c r="M76" s="33">
        <f t="shared" si="35"/>
        <v>6.4285714285714279E-2</v>
      </c>
      <c r="N76" s="33">
        <f t="shared" si="35"/>
        <v>3.5714285714285712E-2</v>
      </c>
      <c r="O76" s="40">
        <f t="shared" si="35"/>
        <v>7.1428571428571426E-3</v>
      </c>
      <c r="P76" s="36">
        <f>P75/$P$75</f>
        <v>1</v>
      </c>
    </row>
    <row r="77" spans="1:16" ht="16.05" customHeight="1" x14ac:dyDescent="0.3">
      <c r="A77" s="187"/>
      <c r="B77" s="179" t="s">
        <v>16</v>
      </c>
      <c r="C77" s="19" t="s">
        <v>4</v>
      </c>
      <c r="D77" s="37">
        <v>11</v>
      </c>
      <c r="E77" s="22">
        <v>11</v>
      </c>
      <c r="F77" s="22">
        <v>4</v>
      </c>
      <c r="G77" s="22">
        <v>6</v>
      </c>
      <c r="H77" s="22">
        <v>11</v>
      </c>
      <c r="I77" s="22">
        <v>6</v>
      </c>
      <c r="J77" s="22">
        <v>10</v>
      </c>
      <c r="K77" s="22">
        <v>3</v>
      </c>
      <c r="L77" s="22">
        <v>4</v>
      </c>
      <c r="M77" s="22">
        <v>7</v>
      </c>
      <c r="N77" s="22">
        <v>0</v>
      </c>
      <c r="O77" s="38">
        <v>0</v>
      </c>
      <c r="P77" s="35">
        <f t="shared" si="5"/>
        <v>73</v>
      </c>
    </row>
    <row r="78" spans="1:16" ht="16.05" customHeight="1" x14ac:dyDescent="0.3">
      <c r="A78" s="187"/>
      <c r="B78" s="179"/>
      <c r="C78" s="19" t="s">
        <v>52</v>
      </c>
      <c r="D78" s="39">
        <f t="shared" ref="D78:O78" si="36">D77/$P$77</f>
        <v>0.15068493150684931</v>
      </c>
      <c r="E78" s="33">
        <f t="shared" si="36"/>
        <v>0.15068493150684931</v>
      </c>
      <c r="F78" s="33">
        <f t="shared" si="36"/>
        <v>5.4794520547945202E-2</v>
      </c>
      <c r="G78" s="33">
        <f t="shared" si="36"/>
        <v>8.2191780821917804E-2</v>
      </c>
      <c r="H78" s="33">
        <f t="shared" si="36"/>
        <v>0.15068493150684931</v>
      </c>
      <c r="I78" s="33">
        <f t="shared" si="36"/>
        <v>8.2191780821917804E-2</v>
      </c>
      <c r="J78" s="33">
        <f t="shared" si="36"/>
        <v>0.13698630136986301</v>
      </c>
      <c r="K78" s="33">
        <f t="shared" si="36"/>
        <v>4.1095890410958902E-2</v>
      </c>
      <c r="L78" s="33">
        <f t="shared" si="36"/>
        <v>5.4794520547945202E-2</v>
      </c>
      <c r="M78" s="33">
        <f t="shared" si="36"/>
        <v>9.5890410958904104E-2</v>
      </c>
      <c r="N78" s="33">
        <f t="shared" si="36"/>
        <v>0</v>
      </c>
      <c r="O78" s="40">
        <f t="shared" si="36"/>
        <v>0</v>
      </c>
      <c r="P78" s="36">
        <f>P77/$P$77</f>
        <v>1</v>
      </c>
    </row>
    <row r="79" spans="1:16" ht="16.05" customHeight="1" x14ac:dyDescent="0.3">
      <c r="A79" s="187"/>
      <c r="B79" s="179" t="s">
        <v>15</v>
      </c>
      <c r="C79" s="19" t="s">
        <v>4</v>
      </c>
      <c r="D79" s="37">
        <v>16</v>
      </c>
      <c r="E79" s="22">
        <v>6</v>
      </c>
      <c r="F79" s="22">
        <v>6</v>
      </c>
      <c r="G79" s="22">
        <v>9</v>
      </c>
      <c r="H79" s="22">
        <v>12</v>
      </c>
      <c r="I79" s="22">
        <v>4</v>
      </c>
      <c r="J79" s="22">
        <v>12</v>
      </c>
      <c r="K79" s="22">
        <v>1</v>
      </c>
      <c r="L79" s="22">
        <v>2</v>
      </c>
      <c r="M79" s="22">
        <v>9</v>
      </c>
      <c r="N79" s="22">
        <v>2</v>
      </c>
      <c r="O79" s="38">
        <v>1</v>
      </c>
      <c r="P79" s="35">
        <f t="shared" si="5"/>
        <v>80</v>
      </c>
    </row>
    <row r="80" spans="1:16" ht="16.05" customHeight="1" x14ac:dyDescent="0.3">
      <c r="A80" s="187"/>
      <c r="B80" s="179"/>
      <c r="C80" s="19" t="s">
        <v>52</v>
      </c>
      <c r="D80" s="39">
        <f t="shared" ref="D80:O80" si="37">D79/$P$79</f>
        <v>0.2</v>
      </c>
      <c r="E80" s="33">
        <f t="shared" si="37"/>
        <v>7.4999999999999997E-2</v>
      </c>
      <c r="F80" s="33">
        <f t="shared" si="37"/>
        <v>7.4999999999999997E-2</v>
      </c>
      <c r="G80" s="33">
        <f t="shared" si="37"/>
        <v>0.1125</v>
      </c>
      <c r="H80" s="33">
        <f t="shared" si="37"/>
        <v>0.15</v>
      </c>
      <c r="I80" s="33">
        <f t="shared" si="37"/>
        <v>0.05</v>
      </c>
      <c r="J80" s="33">
        <f t="shared" si="37"/>
        <v>0.15</v>
      </c>
      <c r="K80" s="33">
        <f t="shared" si="37"/>
        <v>1.2500000000000001E-2</v>
      </c>
      <c r="L80" s="33">
        <f t="shared" si="37"/>
        <v>2.5000000000000001E-2</v>
      </c>
      <c r="M80" s="33">
        <f t="shared" si="37"/>
        <v>0.1125</v>
      </c>
      <c r="N80" s="33">
        <f t="shared" si="37"/>
        <v>2.5000000000000001E-2</v>
      </c>
      <c r="O80" s="40">
        <f t="shared" si="37"/>
        <v>1.2500000000000001E-2</v>
      </c>
      <c r="P80" s="36">
        <f>P79/$P$79</f>
        <v>1</v>
      </c>
    </row>
    <row r="81" spans="1:16" ht="16.05" customHeight="1" x14ac:dyDescent="0.3">
      <c r="A81" s="187"/>
      <c r="B81" s="179" t="s">
        <v>10</v>
      </c>
      <c r="C81" s="19" t="s">
        <v>4</v>
      </c>
      <c r="D81" s="37">
        <v>11</v>
      </c>
      <c r="E81" s="22">
        <v>17</v>
      </c>
      <c r="F81" s="22">
        <v>8</v>
      </c>
      <c r="G81" s="22">
        <v>5</v>
      </c>
      <c r="H81" s="22">
        <v>18</v>
      </c>
      <c r="I81" s="22">
        <v>7</v>
      </c>
      <c r="J81" s="22">
        <v>9</v>
      </c>
      <c r="K81" s="22">
        <v>7</v>
      </c>
      <c r="L81" s="22">
        <v>5</v>
      </c>
      <c r="M81" s="22">
        <v>13</v>
      </c>
      <c r="N81" s="22">
        <v>3</v>
      </c>
      <c r="O81" s="38">
        <v>0</v>
      </c>
      <c r="P81" s="35">
        <f t="shared" si="5"/>
        <v>103</v>
      </c>
    </row>
    <row r="82" spans="1:16" ht="16.05" customHeight="1" x14ac:dyDescent="0.3">
      <c r="A82" s="187"/>
      <c r="B82" s="179"/>
      <c r="C82" s="19" t="s">
        <v>52</v>
      </c>
      <c r="D82" s="39">
        <f t="shared" ref="D82:O82" si="38">D81/$P$81</f>
        <v>0.10679611650485436</v>
      </c>
      <c r="E82" s="33">
        <f t="shared" si="38"/>
        <v>0.1650485436893204</v>
      </c>
      <c r="F82" s="33">
        <f t="shared" si="38"/>
        <v>7.7669902912621352E-2</v>
      </c>
      <c r="G82" s="33">
        <f t="shared" si="38"/>
        <v>4.8543689320388349E-2</v>
      </c>
      <c r="H82" s="33">
        <f t="shared" si="38"/>
        <v>0.17475728155339806</v>
      </c>
      <c r="I82" s="33">
        <f t="shared" si="38"/>
        <v>6.7961165048543687E-2</v>
      </c>
      <c r="J82" s="33">
        <f t="shared" si="38"/>
        <v>8.7378640776699032E-2</v>
      </c>
      <c r="K82" s="33">
        <f t="shared" si="38"/>
        <v>6.7961165048543687E-2</v>
      </c>
      <c r="L82" s="33">
        <f t="shared" si="38"/>
        <v>4.8543689320388349E-2</v>
      </c>
      <c r="M82" s="33">
        <f t="shared" si="38"/>
        <v>0.12621359223300971</v>
      </c>
      <c r="N82" s="33">
        <f t="shared" si="38"/>
        <v>2.9126213592233011E-2</v>
      </c>
      <c r="O82" s="40">
        <f t="shared" si="38"/>
        <v>0</v>
      </c>
      <c r="P82" s="36">
        <f>P81/$P$81</f>
        <v>1</v>
      </c>
    </row>
    <row r="83" spans="1:16" ht="16.05" customHeight="1" x14ac:dyDescent="0.3">
      <c r="A83" s="187"/>
      <c r="B83" s="179" t="s">
        <v>66</v>
      </c>
      <c r="C83" s="19" t="s">
        <v>4</v>
      </c>
      <c r="D83" s="37">
        <v>13</v>
      </c>
      <c r="E83" s="22">
        <v>4</v>
      </c>
      <c r="F83" s="22">
        <v>4</v>
      </c>
      <c r="G83" s="22">
        <v>7</v>
      </c>
      <c r="H83" s="22">
        <v>13</v>
      </c>
      <c r="I83" s="22">
        <v>5</v>
      </c>
      <c r="J83" s="22">
        <v>4</v>
      </c>
      <c r="K83" s="22">
        <v>3</v>
      </c>
      <c r="L83" s="22">
        <v>5</v>
      </c>
      <c r="M83" s="22">
        <v>8</v>
      </c>
      <c r="N83" s="22">
        <v>1</v>
      </c>
      <c r="O83" s="38">
        <v>0</v>
      </c>
      <c r="P83" s="35">
        <f t="shared" si="5"/>
        <v>67</v>
      </c>
    </row>
    <row r="84" spans="1:16" ht="16.05" customHeight="1" x14ac:dyDescent="0.3">
      <c r="A84" s="187"/>
      <c r="B84" s="179"/>
      <c r="C84" s="19" t="s">
        <v>52</v>
      </c>
      <c r="D84" s="39">
        <f t="shared" ref="D84:O84" si="39">D83/$P$83</f>
        <v>0.19402985074626866</v>
      </c>
      <c r="E84" s="33">
        <f t="shared" si="39"/>
        <v>5.9701492537313432E-2</v>
      </c>
      <c r="F84" s="33">
        <f t="shared" si="39"/>
        <v>5.9701492537313432E-2</v>
      </c>
      <c r="G84" s="33">
        <f t="shared" si="39"/>
        <v>0.1044776119402985</v>
      </c>
      <c r="H84" s="33">
        <f t="shared" si="39"/>
        <v>0.19402985074626866</v>
      </c>
      <c r="I84" s="33">
        <f t="shared" si="39"/>
        <v>7.4626865671641784E-2</v>
      </c>
      <c r="J84" s="33">
        <f t="shared" si="39"/>
        <v>5.9701492537313432E-2</v>
      </c>
      <c r="K84" s="33">
        <f t="shared" si="39"/>
        <v>4.4776119402985072E-2</v>
      </c>
      <c r="L84" s="33">
        <f t="shared" si="39"/>
        <v>7.4626865671641784E-2</v>
      </c>
      <c r="M84" s="33">
        <f t="shared" si="39"/>
        <v>0.11940298507462686</v>
      </c>
      <c r="N84" s="33">
        <f t="shared" si="39"/>
        <v>1.4925373134328358E-2</v>
      </c>
      <c r="O84" s="40">
        <f t="shared" si="39"/>
        <v>0</v>
      </c>
      <c r="P84" s="36">
        <f>P83/$P$83</f>
        <v>1</v>
      </c>
    </row>
    <row r="85" spans="1:16" ht="16.05" customHeight="1" x14ac:dyDescent="0.3">
      <c r="A85" s="187"/>
      <c r="B85" s="179" t="s">
        <v>13</v>
      </c>
      <c r="C85" s="19" t="s">
        <v>4</v>
      </c>
      <c r="D85" s="37">
        <v>29</v>
      </c>
      <c r="E85" s="22">
        <v>10</v>
      </c>
      <c r="F85" s="22">
        <v>12</v>
      </c>
      <c r="G85" s="22">
        <v>12</v>
      </c>
      <c r="H85" s="22">
        <v>23</v>
      </c>
      <c r="I85" s="22">
        <v>3</v>
      </c>
      <c r="J85" s="22">
        <v>8</v>
      </c>
      <c r="K85" s="22">
        <v>11</v>
      </c>
      <c r="L85" s="22">
        <v>12</v>
      </c>
      <c r="M85" s="22">
        <v>9</v>
      </c>
      <c r="N85" s="22">
        <v>3</v>
      </c>
      <c r="O85" s="38">
        <v>2</v>
      </c>
      <c r="P85" s="35">
        <f t="shared" si="5"/>
        <v>134</v>
      </c>
    </row>
    <row r="86" spans="1:16" ht="16.05" customHeight="1" x14ac:dyDescent="0.3">
      <c r="A86" s="187"/>
      <c r="B86" s="179"/>
      <c r="C86" s="19" t="s">
        <v>52</v>
      </c>
      <c r="D86" s="39">
        <f t="shared" ref="D86:O86" si="40">D85/$P$85</f>
        <v>0.21641791044776118</v>
      </c>
      <c r="E86" s="33">
        <f t="shared" si="40"/>
        <v>7.4626865671641784E-2</v>
      </c>
      <c r="F86" s="33">
        <f t="shared" si="40"/>
        <v>8.9552238805970144E-2</v>
      </c>
      <c r="G86" s="33">
        <f t="shared" si="40"/>
        <v>8.9552238805970144E-2</v>
      </c>
      <c r="H86" s="33">
        <f t="shared" si="40"/>
        <v>0.17164179104477612</v>
      </c>
      <c r="I86" s="33">
        <f t="shared" si="40"/>
        <v>2.2388059701492536E-2</v>
      </c>
      <c r="J86" s="33">
        <f t="shared" si="40"/>
        <v>5.9701492537313432E-2</v>
      </c>
      <c r="K86" s="33">
        <f t="shared" si="40"/>
        <v>8.2089552238805971E-2</v>
      </c>
      <c r="L86" s="33">
        <f t="shared" si="40"/>
        <v>8.9552238805970144E-2</v>
      </c>
      <c r="M86" s="33">
        <f t="shared" si="40"/>
        <v>6.7164179104477612E-2</v>
      </c>
      <c r="N86" s="33">
        <f t="shared" si="40"/>
        <v>2.2388059701492536E-2</v>
      </c>
      <c r="O86" s="40">
        <f t="shared" si="40"/>
        <v>1.4925373134328358E-2</v>
      </c>
      <c r="P86" s="36">
        <f>P85/$P$85</f>
        <v>1</v>
      </c>
    </row>
    <row r="87" spans="1:16" ht="16.05" customHeight="1" x14ac:dyDescent="0.3">
      <c r="A87" s="187"/>
      <c r="B87" s="179" t="s">
        <v>14</v>
      </c>
      <c r="C87" s="19" t="s">
        <v>4</v>
      </c>
      <c r="D87" s="37">
        <v>50</v>
      </c>
      <c r="E87" s="22">
        <v>35</v>
      </c>
      <c r="F87" s="22">
        <v>24</v>
      </c>
      <c r="G87" s="22">
        <v>27</v>
      </c>
      <c r="H87" s="22">
        <v>23</v>
      </c>
      <c r="I87" s="22">
        <v>11</v>
      </c>
      <c r="J87" s="22">
        <v>17</v>
      </c>
      <c r="K87" s="22">
        <v>16</v>
      </c>
      <c r="L87" s="22">
        <v>10</v>
      </c>
      <c r="M87" s="22">
        <v>9</v>
      </c>
      <c r="N87" s="22">
        <v>9</v>
      </c>
      <c r="O87" s="38">
        <v>2</v>
      </c>
      <c r="P87" s="35">
        <f t="shared" si="5"/>
        <v>233</v>
      </c>
    </row>
    <row r="88" spans="1:16" ht="16.05" customHeight="1" x14ac:dyDescent="0.3">
      <c r="A88" s="187"/>
      <c r="B88" s="179"/>
      <c r="C88" s="19" t="s">
        <v>52</v>
      </c>
      <c r="D88" s="39">
        <f t="shared" ref="D88:O88" si="41">D87/$P$87</f>
        <v>0.21459227467811159</v>
      </c>
      <c r="E88" s="33">
        <f t="shared" si="41"/>
        <v>0.15021459227467812</v>
      </c>
      <c r="F88" s="33">
        <f t="shared" si="41"/>
        <v>0.10300429184549356</v>
      </c>
      <c r="G88" s="33">
        <f t="shared" si="41"/>
        <v>0.11587982832618025</v>
      </c>
      <c r="H88" s="33">
        <f t="shared" si="41"/>
        <v>9.8712446351931327E-2</v>
      </c>
      <c r="I88" s="33">
        <f t="shared" si="41"/>
        <v>4.7210300429184553E-2</v>
      </c>
      <c r="J88" s="33">
        <f t="shared" si="41"/>
        <v>7.2961373390557943E-2</v>
      </c>
      <c r="K88" s="33">
        <f t="shared" si="41"/>
        <v>6.8669527896995708E-2</v>
      </c>
      <c r="L88" s="33">
        <f t="shared" si="41"/>
        <v>4.2918454935622317E-2</v>
      </c>
      <c r="M88" s="33">
        <f t="shared" si="41"/>
        <v>3.8626609442060089E-2</v>
      </c>
      <c r="N88" s="33">
        <f t="shared" si="41"/>
        <v>3.8626609442060089E-2</v>
      </c>
      <c r="O88" s="40">
        <f t="shared" si="41"/>
        <v>8.5836909871244635E-3</v>
      </c>
      <c r="P88" s="36">
        <f>P87/$P$87</f>
        <v>1</v>
      </c>
    </row>
    <row r="89" spans="1:16" ht="16.05" customHeight="1" x14ac:dyDescent="0.3">
      <c r="A89" s="187"/>
      <c r="B89" s="179" t="s">
        <v>12</v>
      </c>
      <c r="C89" s="19" t="s">
        <v>4</v>
      </c>
      <c r="D89" s="37">
        <v>27</v>
      </c>
      <c r="E89" s="22">
        <v>7</v>
      </c>
      <c r="F89" s="22">
        <v>19</v>
      </c>
      <c r="G89" s="22">
        <v>13</v>
      </c>
      <c r="H89" s="22">
        <v>20</v>
      </c>
      <c r="I89" s="22">
        <v>5</v>
      </c>
      <c r="J89" s="22">
        <v>3</v>
      </c>
      <c r="K89" s="22">
        <v>8</v>
      </c>
      <c r="L89" s="22">
        <v>7</v>
      </c>
      <c r="M89" s="22">
        <v>12</v>
      </c>
      <c r="N89" s="22">
        <v>4</v>
      </c>
      <c r="O89" s="38">
        <v>1</v>
      </c>
      <c r="P89" s="35">
        <f t="shared" si="5"/>
        <v>126</v>
      </c>
    </row>
    <row r="90" spans="1:16" ht="16.05" customHeight="1" x14ac:dyDescent="0.3">
      <c r="A90" s="187"/>
      <c r="B90" s="179"/>
      <c r="C90" s="19" t="s">
        <v>52</v>
      </c>
      <c r="D90" s="39">
        <f t="shared" ref="D90:O90" si="42">D89/$P$89</f>
        <v>0.21428571428571427</v>
      </c>
      <c r="E90" s="33">
        <f t="shared" si="42"/>
        <v>5.5555555555555552E-2</v>
      </c>
      <c r="F90" s="33">
        <f t="shared" si="42"/>
        <v>0.15079365079365079</v>
      </c>
      <c r="G90" s="33">
        <f t="shared" si="42"/>
        <v>0.10317460317460317</v>
      </c>
      <c r="H90" s="33">
        <f t="shared" si="42"/>
        <v>0.15873015873015872</v>
      </c>
      <c r="I90" s="33">
        <f t="shared" si="42"/>
        <v>3.968253968253968E-2</v>
      </c>
      <c r="J90" s="33">
        <f t="shared" si="42"/>
        <v>2.3809523809523808E-2</v>
      </c>
      <c r="K90" s="33">
        <f t="shared" si="42"/>
        <v>6.3492063492063489E-2</v>
      </c>
      <c r="L90" s="33">
        <f t="shared" si="42"/>
        <v>5.5555555555555552E-2</v>
      </c>
      <c r="M90" s="33">
        <f t="shared" si="42"/>
        <v>9.5238095238095233E-2</v>
      </c>
      <c r="N90" s="33">
        <f t="shared" si="42"/>
        <v>3.1746031746031744E-2</v>
      </c>
      <c r="O90" s="40">
        <f t="shared" si="42"/>
        <v>7.9365079365079361E-3</v>
      </c>
      <c r="P90" s="36">
        <f>P89/$P$89</f>
        <v>1</v>
      </c>
    </row>
    <row r="91" spans="1:16" ht="16.05" customHeight="1" x14ac:dyDescent="0.3">
      <c r="A91" s="187"/>
      <c r="B91" s="179" t="s">
        <v>3</v>
      </c>
      <c r="C91" s="19" t="s">
        <v>4</v>
      </c>
      <c r="D91" s="37">
        <v>80</v>
      </c>
      <c r="E91" s="22">
        <v>44</v>
      </c>
      <c r="F91" s="22">
        <v>45</v>
      </c>
      <c r="G91" s="22">
        <v>37</v>
      </c>
      <c r="H91" s="22">
        <v>52</v>
      </c>
      <c r="I91" s="22">
        <v>22</v>
      </c>
      <c r="J91" s="22">
        <v>32</v>
      </c>
      <c r="K91" s="22">
        <v>21</v>
      </c>
      <c r="L91" s="22">
        <v>13</v>
      </c>
      <c r="M91" s="22">
        <v>38</v>
      </c>
      <c r="N91" s="22">
        <v>12</v>
      </c>
      <c r="O91" s="38">
        <v>2</v>
      </c>
      <c r="P91" s="35">
        <f t="shared" si="5"/>
        <v>398</v>
      </c>
    </row>
    <row r="92" spans="1:16" ht="16.05" customHeight="1" x14ac:dyDescent="0.3">
      <c r="A92" s="187"/>
      <c r="B92" s="179"/>
      <c r="C92" s="19" t="s">
        <v>52</v>
      </c>
      <c r="D92" s="39">
        <f t="shared" ref="D92:O92" si="43">D91/$P$91</f>
        <v>0.20100502512562815</v>
      </c>
      <c r="E92" s="33">
        <f t="shared" si="43"/>
        <v>0.11055276381909548</v>
      </c>
      <c r="F92" s="33">
        <f t="shared" si="43"/>
        <v>0.11306532663316583</v>
      </c>
      <c r="G92" s="33">
        <f t="shared" si="43"/>
        <v>9.2964824120603015E-2</v>
      </c>
      <c r="H92" s="33">
        <f t="shared" si="43"/>
        <v>0.1306532663316583</v>
      </c>
      <c r="I92" s="33">
        <f t="shared" si="43"/>
        <v>5.5276381909547742E-2</v>
      </c>
      <c r="J92" s="33">
        <f t="shared" si="43"/>
        <v>8.0402010050251257E-2</v>
      </c>
      <c r="K92" s="33">
        <f t="shared" si="43"/>
        <v>5.2763819095477386E-2</v>
      </c>
      <c r="L92" s="33">
        <f t="shared" si="43"/>
        <v>3.2663316582914576E-2</v>
      </c>
      <c r="M92" s="33">
        <f t="shared" si="43"/>
        <v>9.5477386934673364E-2</v>
      </c>
      <c r="N92" s="33">
        <f t="shared" si="43"/>
        <v>3.015075376884422E-2</v>
      </c>
      <c r="O92" s="40">
        <f t="shared" si="43"/>
        <v>5.0251256281407036E-3</v>
      </c>
      <c r="P92" s="36">
        <f>P91/$P$91</f>
        <v>1</v>
      </c>
    </row>
    <row r="93" spans="1:16" ht="16.05" customHeight="1" x14ac:dyDescent="0.3">
      <c r="A93" s="187"/>
      <c r="B93" s="179" t="s">
        <v>117</v>
      </c>
      <c r="C93" s="19" t="s">
        <v>4</v>
      </c>
      <c r="D93" s="37">
        <v>41</v>
      </c>
      <c r="E93" s="22">
        <v>28</v>
      </c>
      <c r="F93" s="22">
        <v>22</v>
      </c>
      <c r="G93" s="22">
        <v>17</v>
      </c>
      <c r="H93" s="22">
        <v>46</v>
      </c>
      <c r="I93" s="22">
        <v>10</v>
      </c>
      <c r="J93" s="22">
        <v>25</v>
      </c>
      <c r="K93" s="22">
        <v>8</v>
      </c>
      <c r="L93" s="22">
        <v>16</v>
      </c>
      <c r="M93" s="22">
        <v>22</v>
      </c>
      <c r="N93" s="22">
        <v>11</v>
      </c>
      <c r="O93" s="38">
        <v>6</v>
      </c>
      <c r="P93" s="35">
        <f t="shared" si="5"/>
        <v>252</v>
      </c>
    </row>
    <row r="94" spans="1:16" ht="16.05" customHeight="1" thickBot="1" x14ac:dyDescent="0.35">
      <c r="A94" s="188"/>
      <c r="B94" s="192"/>
      <c r="C94" s="41" t="s">
        <v>52</v>
      </c>
      <c r="D94" s="43">
        <f t="shared" ref="D94:O94" si="44">D93/$P$93</f>
        <v>0.1626984126984127</v>
      </c>
      <c r="E94" s="34">
        <f t="shared" si="44"/>
        <v>0.1111111111111111</v>
      </c>
      <c r="F94" s="34">
        <f t="shared" si="44"/>
        <v>8.7301587301587297E-2</v>
      </c>
      <c r="G94" s="34">
        <f t="shared" si="44"/>
        <v>6.7460317460317457E-2</v>
      </c>
      <c r="H94" s="34">
        <f t="shared" si="44"/>
        <v>0.18253968253968253</v>
      </c>
      <c r="I94" s="34">
        <f t="shared" si="44"/>
        <v>3.968253968253968E-2</v>
      </c>
      <c r="J94" s="34">
        <f t="shared" si="44"/>
        <v>9.9206349206349201E-2</v>
      </c>
      <c r="K94" s="34">
        <f t="shared" si="44"/>
        <v>3.1746031746031744E-2</v>
      </c>
      <c r="L94" s="34">
        <f t="shared" si="44"/>
        <v>6.3492063492063489E-2</v>
      </c>
      <c r="M94" s="34">
        <f t="shared" si="44"/>
        <v>8.7301587301587297E-2</v>
      </c>
      <c r="N94" s="34">
        <f t="shared" si="44"/>
        <v>4.3650793650793648E-2</v>
      </c>
      <c r="O94" s="44">
        <f t="shared" si="44"/>
        <v>2.3809523809523808E-2</v>
      </c>
      <c r="P94" s="42">
        <f>P93/$P$93</f>
        <v>1</v>
      </c>
    </row>
    <row r="95" spans="1:16" ht="16.8" thickTop="1" x14ac:dyDescent="0.3"/>
  </sheetData>
  <mergeCells count="48">
    <mergeCell ref="B45:B46"/>
    <mergeCell ref="B43:B44"/>
    <mergeCell ref="B41:B42"/>
    <mergeCell ref="B14:C14"/>
    <mergeCell ref="A4:B4"/>
    <mergeCell ref="A5:A6"/>
    <mergeCell ref="A7:A8"/>
    <mergeCell ref="A9:A10"/>
    <mergeCell ref="B29:B30"/>
    <mergeCell ref="B27:B28"/>
    <mergeCell ref="B25:B26"/>
    <mergeCell ref="B23:B24"/>
    <mergeCell ref="B21:B22"/>
    <mergeCell ref="B19:B20"/>
    <mergeCell ref="B17:B18"/>
    <mergeCell ref="B15:B16"/>
    <mergeCell ref="B35:B36"/>
    <mergeCell ref="B33:B34"/>
    <mergeCell ref="B31:B32"/>
    <mergeCell ref="A15:A30"/>
    <mergeCell ref="B69:B70"/>
    <mergeCell ref="B67:B68"/>
    <mergeCell ref="B65:B66"/>
    <mergeCell ref="B63:B64"/>
    <mergeCell ref="B61:B62"/>
    <mergeCell ref="B59:B60"/>
    <mergeCell ref="B57:B58"/>
    <mergeCell ref="B55:B56"/>
    <mergeCell ref="B53:B54"/>
    <mergeCell ref="B51:B52"/>
    <mergeCell ref="B49:B50"/>
    <mergeCell ref="B47:B48"/>
    <mergeCell ref="B73:B74"/>
    <mergeCell ref="B71:B72"/>
    <mergeCell ref="A71:A94"/>
    <mergeCell ref="A31:A70"/>
    <mergeCell ref="B83:B84"/>
    <mergeCell ref="B81:B82"/>
    <mergeCell ref="B79:B80"/>
    <mergeCell ref="B77:B78"/>
    <mergeCell ref="B75:B76"/>
    <mergeCell ref="B93:B94"/>
    <mergeCell ref="B91:B92"/>
    <mergeCell ref="B89:B90"/>
    <mergeCell ref="B87:B88"/>
    <mergeCell ref="B85:B86"/>
    <mergeCell ref="B39:B40"/>
    <mergeCell ref="B37:B3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對學校的整體滿意度(畢業後一年)</vt:lpstr>
      <vt:lpstr>學生應需加強哪些能力才能做好工作(畢業後一年)</vt:lpstr>
      <vt:lpstr>對學校的整體滿意度(畢業後三年)</vt:lpstr>
      <vt:lpstr>學生應需加強哪些能力才能做好工作(畢業後三年)</vt:lpstr>
      <vt:lpstr>對學校的整體滿意度(畢業後五年)</vt:lpstr>
      <vt:lpstr>學校應該幫學弟妹加強哪些能力(畢業後五年)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2017-01-18T12:29:23Z</cp:lastPrinted>
  <dcterms:created xsi:type="dcterms:W3CDTF">2017-01-17T16:04:58Z</dcterms:created>
  <dcterms:modified xsi:type="dcterms:W3CDTF">2021-12-07T11:45:21Z</dcterms:modified>
</cp:coreProperties>
</file>